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мальчики" sheetId="1" r:id="rId1"/>
    <sheet name="команда мальчиков" sheetId="2" r:id="rId2"/>
    <sheet name="девочки" sheetId="3" r:id="rId3"/>
    <sheet name="команда девочек" sheetId="4" r:id="rId4"/>
    <sheet name="Общекомандное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<sst xmlns="http://schemas.openxmlformats.org/spreadsheetml/2006/main" count="608" uniqueCount="169">
  <si>
    <t>Муниципальное бюджетное учреждение дополнительного образования "Детско-юношеская спортивная школа города Слободского</t>
  </si>
  <si>
    <t>СТАРТОВЫЙ  ПРОТОКОЛ</t>
  </si>
  <si>
    <t>Соревнования по лыжным гонкам среди учащихся начальных классов общеобразовательных учреждений города Слободского в 2016-2017 уч.г.</t>
  </si>
  <si>
    <t>15 марта 2017 г</t>
  </si>
  <si>
    <t>г. Слободской</t>
  </si>
  <si>
    <t xml:space="preserve">ЮНОШИ </t>
  </si>
  <si>
    <t>Дистанция 1 км</t>
  </si>
  <si>
    <t>Стиль свободный</t>
  </si>
  <si>
    <t>МЕСТО</t>
  </si>
  <si>
    <t>Стартовый номер</t>
  </si>
  <si>
    <t>Ф.И. участника</t>
  </si>
  <si>
    <t>год рождения</t>
  </si>
  <si>
    <t>Школа</t>
  </si>
  <si>
    <t>Время старта</t>
  </si>
  <si>
    <t>Время финиша</t>
  </si>
  <si>
    <t>Результат</t>
  </si>
  <si>
    <t>Очки</t>
  </si>
  <si>
    <t>Выполнение  норм</t>
  </si>
  <si>
    <t>Мешин Артем</t>
  </si>
  <si>
    <t>лицей</t>
  </si>
  <si>
    <t>Коробейников Федор</t>
  </si>
  <si>
    <t>Косолапов Захар</t>
  </si>
  <si>
    <t>Глазырин Данил</t>
  </si>
  <si>
    <t>Баранов Владимир</t>
  </si>
  <si>
    <t>Серкин Артем</t>
  </si>
  <si>
    <t>Ковырзин Павел</t>
  </si>
  <si>
    <t>Кропачев Дмитрий</t>
  </si>
  <si>
    <t>гимназия</t>
  </si>
  <si>
    <t>Пономарев Данил</t>
  </si>
  <si>
    <t>1 юн</t>
  </si>
  <si>
    <t>Тимкин Степан</t>
  </si>
  <si>
    <t>Кошкин Михаил</t>
  </si>
  <si>
    <t>Смирнов Данил</t>
  </si>
  <si>
    <t>Скоков Илья</t>
  </si>
  <si>
    <t>Фофанов Данил</t>
  </si>
  <si>
    <t>Болдырев Аким</t>
  </si>
  <si>
    <t>2 юн</t>
  </si>
  <si>
    <t>Новокшонов Николай</t>
  </si>
  <si>
    <t>Деветьяров Артем</t>
  </si>
  <si>
    <t>Ходырев Илья</t>
  </si>
  <si>
    <t>Ившин Артемий</t>
  </si>
  <si>
    <t>Костин Александр</t>
  </si>
  <si>
    <t>Крылов Владимир</t>
  </si>
  <si>
    <t>Лапин Матвей</t>
  </si>
  <si>
    <t>Куковякин Егор</t>
  </si>
  <si>
    <t>Поскребышев Алексей</t>
  </si>
  <si>
    <t>Менщиков Сергей</t>
  </si>
  <si>
    <t>Калабин Даниил</t>
  </si>
  <si>
    <t>Ларин Константин</t>
  </si>
  <si>
    <t>Русских Кирилл</t>
  </si>
  <si>
    <t>Анфилатов Семен</t>
  </si>
  <si>
    <t>Домраче Данил</t>
  </si>
  <si>
    <t>Копысов Никита</t>
  </si>
  <si>
    <t>Савинцев Александр</t>
  </si>
  <si>
    <t>Ферле Никита</t>
  </si>
  <si>
    <t>3 юн</t>
  </si>
  <si>
    <t>Балабеков Мирзабек</t>
  </si>
  <si>
    <t>Блинов Ефим</t>
  </si>
  <si>
    <t>Боталов Сергей</t>
  </si>
  <si>
    <t>Васильев Иван</t>
  </si>
  <si>
    <t>Гущин Егор</t>
  </si>
  <si>
    <t>Малыгин Евгений</t>
  </si>
  <si>
    <t>Резвухин Кирилл</t>
  </si>
  <si>
    <t>Мерзляков Ярослав</t>
  </si>
  <si>
    <t>Симонов Тимофей</t>
  </si>
  <si>
    <t>Ворончихин Сергей</t>
  </si>
  <si>
    <t>Камкин Егор</t>
  </si>
  <si>
    <t>Ларионов Кирилл</t>
  </si>
  <si>
    <t>Мерзляков Матвей</t>
  </si>
  <si>
    <t>Старостин Дмитрий</t>
  </si>
  <si>
    <t>Сюткин Никита</t>
  </si>
  <si>
    <t>Рыбаков Алексей</t>
  </si>
  <si>
    <t>Пушкарев Михаил</t>
  </si>
  <si>
    <t>Елькин Дмитрий</t>
  </si>
  <si>
    <t>Шишаев Егор</t>
  </si>
  <si>
    <t>Зырянов Денис</t>
  </si>
  <si>
    <t>Плюснин Илья</t>
  </si>
  <si>
    <t xml:space="preserve">Главный судья </t>
  </si>
  <si>
    <t>судья 1 категории</t>
  </si>
  <si>
    <t>Кошкин А.М.</t>
  </si>
  <si>
    <t>Главный секретарь</t>
  </si>
  <si>
    <t>Стрелкова О.А.</t>
  </si>
  <si>
    <t>Судья 2 категории</t>
  </si>
  <si>
    <t>Место</t>
  </si>
  <si>
    <t>Сумма очков</t>
  </si>
  <si>
    <t>1место</t>
  </si>
  <si>
    <t>2 место</t>
  </si>
  <si>
    <t>3 место</t>
  </si>
  <si>
    <t>4 место</t>
  </si>
  <si>
    <t>5 место</t>
  </si>
  <si>
    <t>ИТОГОВЫЙ ПРОТОКОЛ</t>
  </si>
  <si>
    <t>Соревнования по лыжным гонкам среди учащихся начальных классов общеобразовательных учреждений города Слободского в 2015-2016 уч.г.</t>
  </si>
  <si>
    <t xml:space="preserve">ДЕВУШКИ </t>
  </si>
  <si>
    <t>Зеленина Софья</t>
  </si>
  <si>
    <t>Ермолина Влада</t>
  </si>
  <si>
    <t>Никонова Екатерина</t>
  </si>
  <si>
    <t>Омельченко Софья</t>
  </si>
  <si>
    <t>Серкина Мария</t>
  </si>
  <si>
    <t>Медведева Виктория</t>
  </si>
  <si>
    <t>Дувакина Анастасия</t>
  </si>
  <si>
    <t>Елькина Елизавета</t>
  </si>
  <si>
    <t>Макарова Наталья</t>
  </si>
  <si>
    <t>Рычкова София</t>
  </si>
  <si>
    <t>Малых Виктория</t>
  </si>
  <si>
    <t>Мерзлякова Арина</t>
  </si>
  <si>
    <t>Ермолина Кристина</t>
  </si>
  <si>
    <t>Жуйкова Владислава</t>
  </si>
  <si>
    <t>Валиева Марина</t>
  </si>
  <si>
    <t>Нуралиева Камилла</t>
  </si>
  <si>
    <t>Варанкина Варвара</t>
  </si>
  <si>
    <t>Комкина Мария</t>
  </si>
  <si>
    <t>Обжерина Алена</t>
  </si>
  <si>
    <t>Лапихина Мария</t>
  </si>
  <si>
    <t>Комарова Мадина</t>
  </si>
  <si>
    <t>Соколова Алиса</t>
  </si>
  <si>
    <t>Долматова Елизавета</t>
  </si>
  <si>
    <t>Макарова Анна</t>
  </si>
  <si>
    <t>Кочкина Дарья</t>
  </si>
  <si>
    <t>Малькова Полина</t>
  </si>
  <si>
    <t>Танасьева Иляна</t>
  </si>
  <si>
    <t>Белоусова Варвара</t>
  </si>
  <si>
    <t>Гладилова Анна</t>
  </si>
  <si>
    <t>Цуркан Мария</t>
  </si>
  <si>
    <t>Ворожцова Анастасия</t>
  </si>
  <si>
    <t>Еноктаева Анжелика</t>
  </si>
  <si>
    <t>Загарских Дарья</t>
  </si>
  <si>
    <t>Ситникова Илона</t>
  </si>
  <si>
    <t>Чувашева Юлия</t>
  </si>
  <si>
    <t>Кайсина Алина</t>
  </si>
  <si>
    <t>Новоселова Софья</t>
  </si>
  <si>
    <t>Жилина Полина</t>
  </si>
  <si>
    <t>Владимирова Арина</t>
  </si>
  <si>
    <t>Колодкина Виктория</t>
  </si>
  <si>
    <t>Морданова Мария</t>
  </si>
  <si>
    <t>Луппова Анна</t>
  </si>
  <si>
    <t>Шабалина Вера</t>
  </si>
  <si>
    <t>Шорохова Полина</t>
  </si>
  <si>
    <t>Трапезникова Виктория</t>
  </si>
  <si>
    <t>Симонова Елизавета</t>
  </si>
  <si>
    <t>Князева Ксения</t>
  </si>
  <si>
    <t>ОБЩЕКОМАНДНЫЕ  РЕЗУЛЬТАТЫ</t>
  </si>
  <si>
    <t>Девочки</t>
  </si>
  <si>
    <t>Мальчики</t>
  </si>
  <si>
    <t>Общая сумма очков</t>
  </si>
  <si>
    <t>Общекомандное место</t>
  </si>
  <si>
    <t>СОШ № 14</t>
  </si>
  <si>
    <t>I</t>
  </si>
  <si>
    <t>II</t>
  </si>
  <si>
    <t>Лицей № 9</t>
  </si>
  <si>
    <t>СОШ № 5</t>
  </si>
  <si>
    <t>III</t>
  </si>
  <si>
    <t>СОШ № 7</t>
  </si>
  <si>
    <t>Гимназия</t>
  </si>
  <si>
    <t>Ф.И.</t>
  </si>
  <si>
    <t>школа</t>
  </si>
  <si>
    <t>Попов Максим</t>
  </si>
  <si>
    <t>Забарный Александр</t>
  </si>
  <si>
    <t>Кайсина Виктория</t>
  </si>
  <si>
    <t>Ашихмин Александр</t>
  </si>
  <si>
    <t>Торопова Софья</t>
  </si>
  <si>
    <t>Шиляев Виталий</t>
  </si>
  <si>
    <t>Шарнина Софья</t>
  </si>
  <si>
    <t>Мерзляков Александр</t>
  </si>
  <si>
    <t>Вотяков Григорий</t>
  </si>
  <si>
    <t>Маслов Матвей</t>
  </si>
  <si>
    <t>Пентина Ксения</t>
  </si>
  <si>
    <t>Елькина Дарья</t>
  </si>
  <si>
    <t>Белорыбкина Валерия</t>
  </si>
  <si>
    <t>Валова Александра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</si>
</sst>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6">
    <font>
      <sz val="11"/>
      <color indexed="8"/>
      <name val="Arial"/>
      <family val="2"/>
    </font>
    <font>
      <sz val="10"/>
      <name val="Arial"/>
      <family val="0"/>
    </font>
    <font>
      <b/>
      <sz val="14"/>
      <color indexed="8"/>
      <name val="Arial"/>
      <family val="2"/>
    </font>
    <font>
      <b/>
      <sz val="14"/>
      <name val="Calibri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18"/>
      <name val="Arial"/>
      <family val="2"/>
    </font>
    <font>
      <b/>
      <sz val="16"/>
      <color indexed="8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left" vertical="center" wrapText="1"/>
    </xf>
    <xf numFmtId="164" fontId="4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/>
    </xf>
    <xf numFmtId="164" fontId="9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1" fillId="0" borderId="1" xfId="0" applyFont="1" applyBorder="1" applyAlignment="1">
      <alignment wrapText="1"/>
    </xf>
    <xf numFmtId="164" fontId="12" fillId="0" borderId="1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/>
    </xf>
    <xf numFmtId="164" fontId="14" fillId="0" borderId="1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/>
    </xf>
    <xf numFmtId="164" fontId="14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14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workbookViewId="0" topLeftCell="A34">
      <selection activeCell="D10" sqref="D10:D63"/>
    </sheetView>
  </sheetViews>
  <sheetFormatPr defaultColWidth="9.00390625" defaultRowHeight="14.25"/>
  <cols>
    <col min="1" max="1" width="7.125" style="1" customWidth="1"/>
    <col min="2" max="2" width="10.75390625" style="1" customWidth="1"/>
    <col min="3" max="3" width="27.00390625" style="1" customWidth="1"/>
    <col min="4" max="4" width="10.125" style="1" customWidth="1"/>
    <col min="5" max="5" width="10.75390625" style="1" customWidth="1"/>
    <col min="6" max="6" width="13.375" style="1" customWidth="1"/>
    <col min="7" max="7" width="11.50390625" style="1" customWidth="1"/>
    <col min="8" max="8" width="17.625" style="1" customWidth="1"/>
    <col min="9" max="9" width="9.375" style="1" customWidth="1"/>
    <col min="10" max="10" width="12.00390625" style="1" customWidth="1"/>
    <col min="11" max="16384" width="8.87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2:10" ht="17.2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34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3" ht="18.75">
      <c r="A5" s="5"/>
      <c r="C5" s="6"/>
    </row>
    <row r="6" spans="2:9" ht="15.75">
      <c r="B6" s="7" t="s">
        <v>3</v>
      </c>
      <c r="C6" s="7"/>
      <c r="D6" s="7"/>
      <c r="I6" s="1" t="s">
        <v>4</v>
      </c>
    </row>
    <row r="7" spans="2:10" ht="18"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2:8" ht="18">
      <c r="B8" s="8" t="s">
        <v>6</v>
      </c>
      <c r="H8" s="8" t="s">
        <v>7</v>
      </c>
    </row>
    <row r="9" spans="1:10" ht="27.75">
      <c r="A9" s="9" t="s">
        <v>8</v>
      </c>
      <c r="B9" s="10" t="s">
        <v>9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1" t="s">
        <v>16</v>
      </c>
      <c r="J9" s="10" t="s">
        <v>17</v>
      </c>
    </row>
    <row r="10" spans="1:10" ht="19.5">
      <c r="A10" s="12">
        <v>1</v>
      </c>
      <c r="B10" s="13">
        <v>1</v>
      </c>
      <c r="C10" s="14" t="s">
        <v>18</v>
      </c>
      <c r="D10" s="15">
        <v>2006</v>
      </c>
      <c r="E10" s="14" t="s">
        <v>19</v>
      </c>
      <c r="F10" s="16">
        <v>0.00034722222222222224</v>
      </c>
      <c r="G10" s="16">
        <v>0.002638888888888889</v>
      </c>
      <c r="H10" s="16">
        <f aca="true" t="shared" si="0" ref="H10:H63">ABS(G10-F10)</f>
        <v>0.0022916666666666667</v>
      </c>
      <c r="I10" s="17">
        <v>95</v>
      </c>
      <c r="J10" s="12">
        <v>3</v>
      </c>
    </row>
    <row r="11" spans="1:10" ht="19.5">
      <c r="A11" s="12">
        <v>1</v>
      </c>
      <c r="B11" s="13">
        <v>6</v>
      </c>
      <c r="C11" s="14" t="s">
        <v>20</v>
      </c>
      <c r="D11" s="15">
        <v>2007</v>
      </c>
      <c r="E11" s="14" t="s">
        <v>19</v>
      </c>
      <c r="F11" s="16">
        <v>0.0010416666666666667</v>
      </c>
      <c r="G11" s="16">
        <v>0.0033333333333333335</v>
      </c>
      <c r="H11" s="16">
        <f t="shared" si="0"/>
        <v>0.0022916666666666667</v>
      </c>
      <c r="I11" s="17">
        <v>95</v>
      </c>
      <c r="J11" s="12">
        <v>3</v>
      </c>
    </row>
    <row r="12" spans="1:10" ht="19.5">
      <c r="A12" s="12">
        <v>3</v>
      </c>
      <c r="B12" s="13">
        <v>17</v>
      </c>
      <c r="C12" s="18" t="s">
        <v>21</v>
      </c>
      <c r="D12" s="19">
        <v>2006</v>
      </c>
      <c r="E12" s="19">
        <v>14</v>
      </c>
      <c r="F12" s="20">
        <v>0.003125</v>
      </c>
      <c r="G12" s="20">
        <v>0.005532407407407408</v>
      </c>
      <c r="H12" s="20">
        <f t="shared" si="0"/>
        <v>0.0024074074074074076</v>
      </c>
      <c r="I12" s="17">
        <v>88</v>
      </c>
      <c r="J12" s="12">
        <v>3</v>
      </c>
    </row>
    <row r="13" spans="1:10" ht="19.5">
      <c r="A13" s="12">
        <v>4</v>
      </c>
      <c r="B13" s="13">
        <v>4</v>
      </c>
      <c r="C13" s="14" t="s">
        <v>22</v>
      </c>
      <c r="D13" s="15">
        <v>2006</v>
      </c>
      <c r="E13" s="14" t="s">
        <v>19</v>
      </c>
      <c r="F13" s="16">
        <v>0.0006944444444444445</v>
      </c>
      <c r="G13" s="16">
        <v>0.003136574074074074</v>
      </c>
      <c r="H13" s="16">
        <f t="shared" si="0"/>
        <v>0.0024421296296296296</v>
      </c>
      <c r="I13" s="17">
        <v>86</v>
      </c>
      <c r="J13" s="12">
        <v>3</v>
      </c>
    </row>
    <row r="14" spans="1:10" ht="19.5">
      <c r="A14" s="12">
        <v>5</v>
      </c>
      <c r="B14" s="13">
        <v>3</v>
      </c>
      <c r="C14" s="14" t="s">
        <v>23</v>
      </c>
      <c r="D14" s="15">
        <v>2006</v>
      </c>
      <c r="E14" s="14" t="s">
        <v>19</v>
      </c>
      <c r="F14" s="16">
        <v>0.0006944444444444445</v>
      </c>
      <c r="G14" s="16">
        <v>0.003171296296296296</v>
      </c>
      <c r="H14" s="16">
        <f t="shared" si="0"/>
        <v>0.0024768518518518516</v>
      </c>
      <c r="I14" s="17">
        <v>84</v>
      </c>
      <c r="J14" s="12">
        <v>3</v>
      </c>
    </row>
    <row r="15" spans="1:10" ht="19.5">
      <c r="A15" s="12">
        <v>6</v>
      </c>
      <c r="B15" s="13">
        <v>15</v>
      </c>
      <c r="C15" s="18" t="s">
        <v>24</v>
      </c>
      <c r="D15" s="19">
        <v>2006</v>
      </c>
      <c r="E15" s="19">
        <v>14</v>
      </c>
      <c r="F15" s="20">
        <v>0.002777777777777778</v>
      </c>
      <c r="G15" s="20">
        <v>0.0053125</v>
      </c>
      <c r="H15" s="20">
        <f t="shared" si="0"/>
        <v>0.0025347222222222225</v>
      </c>
      <c r="I15" s="13">
        <v>82</v>
      </c>
      <c r="J15" s="12">
        <v>3</v>
      </c>
    </row>
    <row r="16" spans="1:10" ht="19.5">
      <c r="A16" s="12">
        <v>7</v>
      </c>
      <c r="B16" s="13">
        <v>14</v>
      </c>
      <c r="C16" s="18" t="s">
        <v>25</v>
      </c>
      <c r="D16" s="19">
        <v>2006</v>
      </c>
      <c r="E16" s="19">
        <v>14</v>
      </c>
      <c r="F16" s="20">
        <v>0.0024305555555555556</v>
      </c>
      <c r="G16" s="20">
        <v>0.004988425925925926</v>
      </c>
      <c r="H16" s="20">
        <f t="shared" si="0"/>
        <v>0.00255787037037037</v>
      </c>
      <c r="I16" s="13">
        <v>80</v>
      </c>
      <c r="J16" s="12">
        <v>3</v>
      </c>
    </row>
    <row r="17" spans="1:10" ht="19.5">
      <c r="A17" s="12">
        <v>7</v>
      </c>
      <c r="B17" s="13">
        <v>60</v>
      </c>
      <c r="C17" s="18" t="s">
        <v>26</v>
      </c>
      <c r="D17" s="19">
        <v>2007</v>
      </c>
      <c r="E17" s="19" t="s">
        <v>27</v>
      </c>
      <c r="F17" s="20">
        <v>0.010416666666666666</v>
      </c>
      <c r="G17" s="20">
        <v>0.012974537037037038</v>
      </c>
      <c r="H17" s="20">
        <f t="shared" si="0"/>
        <v>0.002557870370370372</v>
      </c>
      <c r="I17" s="13">
        <v>80</v>
      </c>
      <c r="J17" s="12">
        <v>3</v>
      </c>
    </row>
    <row r="18" spans="1:10" ht="19.5">
      <c r="A18" s="12">
        <v>9</v>
      </c>
      <c r="B18" s="13">
        <v>42</v>
      </c>
      <c r="C18" s="18" t="s">
        <v>28</v>
      </c>
      <c r="D18" s="19">
        <v>2006</v>
      </c>
      <c r="E18" s="19">
        <v>7</v>
      </c>
      <c r="F18" s="20">
        <v>0.007291666666666667</v>
      </c>
      <c r="G18" s="20">
        <v>0.009930555555555555</v>
      </c>
      <c r="H18" s="20">
        <f t="shared" si="0"/>
        <v>0.0026388888888888885</v>
      </c>
      <c r="I18" s="13">
        <v>76</v>
      </c>
      <c r="J18" s="12" t="s">
        <v>29</v>
      </c>
    </row>
    <row r="19" spans="1:10" ht="19.5">
      <c r="A19" s="12">
        <v>10</v>
      </c>
      <c r="B19" s="13">
        <v>55</v>
      </c>
      <c r="C19" s="18" t="s">
        <v>30</v>
      </c>
      <c r="D19" s="19">
        <v>2007</v>
      </c>
      <c r="E19" s="19" t="s">
        <v>27</v>
      </c>
      <c r="F19" s="20">
        <v>0.009722222222222222</v>
      </c>
      <c r="G19" s="20">
        <v>0.012453703703703703</v>
      </c>
      <c r="H19" s="20">
        <f t="shared" si="0"/>
        <v>0.0027314814814814806</v>
      </c>
      <c r="I19" s="13">
        <v>74</v>
      </c>
      <c r="J19" s="12" t="s">
        <v>29</v>
      </c>
    </row>
    <row r="20" spans="1:10" ht="19.5">
      <c r="A20" s="12">
        <v>10</v>
      </c>
      <c r="B20" s="13">
        <v>28</v>
      </c>
      <c r="C20" s="18" t="s">
        <v>31</v>
      </c>
      <c r="D20" s="19">
        <v>2009</v>
      </c>
      <c r="E20" s="19">
        <v>5</v>
      </c>
      <c r="F20" s="20">
        <v>0.004861111111111111</v>
      </c>
      <c r="G20" s="20">
        <v>0.007592592592592593</v>
      </c>
      <c r="H20" s="20">
        <f t="shared" si="0"/>
        <v>0.0027314814814814814</v>
      </c>
      <c r="I20" s="13">
        <v>74</v>
      </c>
      <c r="J20" s="12" t="s">
        <v>29</v>
      </c>
    </row>
    <row r="21" spans="1:10" ht="19.5">
      <c r="A21" s="12">
        <v>12</v>
      </c>
      <c r="B21" s="13">
        <v>29</v>
      </c>
      <c r="C21" s="18" t="s">
        <v>32</v>
      </c>
      <c r="D21" s="19"/>
      <c r="E21" s="19">
        <v>5</v>
      </c>
      <c r="F21" s="20">
        <v>0.005208333333333333</v>
      </c>
      <c r="G21" s="20">
        <v>0.007997685185185186</v>
      </c>
      <c r="H21" s="20">
        <f t="shared" si="0"/>
        <v>0.0027893518518518528</v>
      </c>
      <c r="I21" s="13">
        <v>70</v>
      </c>
      <c r="J21" s="12" t="s">
        <v>29</v>
      </c>
    </row>
    <row r="22" spans="1:10" ht="19.5">
      <c r="A22" s="12">
        <v>13</v>
      </c>
      <c r="B22" s="13">
        <v>35</v>
      </c>
      <c r="C22" s="18" t="s">
        <v>33</v>
      </c>
      <c r="D22" s="19"/>
      <c r="E22" s="19">
        <v>5</v>
      </c>
      <c r="F22" s="20">
        <v>0.00625</v>
      </c>
      <c r="G22" s="20">
        <v>0.0090625</v>
      </c>
      <c r="H22" s="20">
        <f t="shared" si="0"/>
        <v>0.002812499999999999</v>
      </c>
      <c r="I22" s="17">
        <v>68</v>
      </c>
      <c r="J22" s="12" t="s">
        <v>29</v>
      </c>
    </row>
    <row r="23" spans="1:10" ht="19.5">
      <c r="A23" s="12">
        <v>13</v>
      </c>
      <c r="B23" s="13">
        <v>31</v>
      </c>
      <c r="C23" s="21" t="s">
        <v>34</v>
      </c>
      <c r="D23" s="19"/>
      <c r="E23" s="19">
        <v>5</v>
      </c>
      <c r="F23" s="20">
        <v>0.005555555555555556</v>
      </c>
      <c r="G23" s="20">
        <v>0.008368055555555556</v>
      </c>
      <c r="H23" s="20">
        <f t="shared" si="0"/>
        <v>0.0028125</v>
      </c>
      <c r="I23" s="13">
        <v>68</v>
      </c>
      <c r="J23" s="12" t="s">
        <v>29</v>
      </c>
    </row>
    <row r="24" spans="1:10" ht="19.5">
      <c r="A24" s="12">
        <v>13</v>
      </c>
      <c r="B24" s="13">
        <v>41</v>
      </c>
      <c r="C24" s="18" t="s">
        <v>35</v>
      </c>
      <c r="D24" s="19">
        <v>2006</v>
      </c>
      <c r="E24" s="19">
        <v>7</v>
      </c>
      <c r="F24" s="20">
        <v>0.007291666666666667</v>
      </c>
      <c r="G24" s="20">
        <v>0.010219907407407407</v>
      </c>
      <c r="H24" s="20">
        <f t="shared" si="0"/>
        <v>0.00292824074074074</v>
      </c>
      <c r="I24" s="13">
        <v>68</v>
      </c>
      <c r="J24" s="12" t="s">
        <v>36</v>
      </c>
    </row>
    <row r="25" spans="1:10" ht="19.5">
      <c r="A25" s="12">
        <v>13</v>
      </c>
      <c r="B25" s="13">
        <v>30</v>
      </c>
      <c r="C25" s="22" t="s">
        <v>37</v>
      </c>
      <c r="D25" s="19"/>
      <c r="E25" s="19">
        <v>5</v>
      </c>
      <c r="F25" s="20">
        <v>0.005208333333333333</v>
      </c>
      <c r="G25" s="20">
        <v>0.008136574074074074</v>
      </c>
      <c r="H25" s="20">
        <f t="shared" si="0"/>
        <v>0.002928240740740741</v>
      </c>
      <c r="I25" s="13">
        <v>68</v>
      </c>
      <c r="J25" s="12" t="s">
        <v>36</v>
      </c>
    </row>
    <row r="26" spans="1:10" ht="19.5">
      <c r="A26" s="12">
        <v>13</v>
      </c>
      <c r="B26" s="13">
        <v>37</v>
      </c>
      <c r="C26" s="18" t="s">
        <v>38</v>
      </c>
      <c r="D26" s="19"/>
      <c r="E26" s="19">
        <v>5</v>
      </c>
      <c r="F26" s="20">
        <v>0.006597222222222222</v>
      </c>
      <c r="G26" s="20">
        <v>0.009525462962962963</v>
      </c>
      <c r="H26" s="20">
        <f t="shared" si="0"/>
        <v>0.002928240740740741</v>
      </c>
      <c r="I26" s="13">
        <v>68</v>
      </c>
      <c r="J26" s="12" t="s">
        <v>36</v>
      </c>
    </row>
    <row r="27" spans="1:10" ht="19.5">
      <c r="A27" s="12">
        <v>18</v>
      </c>
      <c r="B27" s="13">
        <v>16</v>
      </c>
      <c r="C27" s="18" t="s">
        <v>39</v>
      </c>
      <c r="D27" s="19">
        <v>2006</v>
      </c>
      <c r="E27" s="19">
        <v>14</v>
      </c>
      <c r="F27" s="20">
        <v>0.002777777777777778</v>
      </c>
      <c r="G27" s="20">
        <v>0.005798611111111111</v>
      </c>
      <c r="H27" s="20">
        <f t="shared" si="0"/>
        <v>0.0030208333333333333</v>
      </c>
      <c r="I27" s="13">
        <v>63</v>
      </c>
      <c r="J27" s="12" t="s">
        <v>36</v>
      </c>
    </row>
    <row r="28" spans="1:10" ht="19.5">
      <c r="A28" s="12">
        <v>18</v>
      </c>
      <c r="B28" s="13">
        <v>54</v>
      </c>
      <c r="C28" s="18" t="s">
        <v>40</v>
      </c>
      <c r="D28" s="19">
        <v>2007</v>
      </c>
      <c r="E28" s="19" t="s">
        <v>27</v>
      </c>
      <c r="F28" s="20">
        <v>0.009375</v>
      </c>
      <c r="G28" s="20">
        <v>0.012395833333333333</v>
      </c>
      <c r="H28" s="20">
        <f t="shared" si="0"/>
        <v>0.0030208333333333337</v>
      </c>
      <c r="I28" s="13">
        <v>63</v>
      </c>
      <c r="J28" s="12" t="s">
        <v>36</v>
      </c>
    </row>
    <row r="29" spans="1:10" ht="19.5">
      <c r="A29" s="12">
        <v>20</v>
      </c>
      <c r="B29" s="13">
        <v>26</v>
      </c>
      <c r="C29" s="23" t="s">
        <v>41</v>
      </c>
      <c r="D29" s="24">
        <v>2008</v>
      </c>
      <c r="E29" s="19">
        <v>14</v>
      </c>
      <c r="F29" s="20">
        <v>0.0045138888888888885</v>
      </c>
      <c r="G29" s="20">
        <v>0.007546296296296297</v>
      </c>
      <c r="H29" s="20">
        <f t="shared" si="0"/>
        <v>0.003032407407407408</v>
      </c>
      <c r="I29" s="13">
        <v>61</v>
      </c>
      <c r="J29" s="12" t="s">
        <v>36</v>
      </c>
    </row>
    <row r="30" spans="1:10" ht="19.5">
      <c r="A30" s="12">
        <v>21</v>
      </c>
      <c r="B30" s="13">
        <v>20</v>
      </c>
      <c r="C30" s="18" t="s">
        <v>42</v>
      </c>
      <c r="D30" s="19">
        <v>2007</v>
      </c>
      <c r="E30" s="19">
        <v>14</v>
      </c>
      <c r="F30" s="20">
        <v>0.003472222222222222</v>
      </c>
      <c r="G30" s="20">
        <v>0.006516203703703704</v>
      </c>
      <c r="H30" s="20">
        <f t="shared" si="0"/>
        <v>0.0030439814814814817</v>
      </c>
      <c r="I30" s="13">
        <v>60</v>
      </c>
      <c r="J30" s="12" t="s">
        <v>36</v>
      </c>
    </row>
    <row r="31" spans="1:10" ht="19.5">
      <c r="A31" s="12">
        <v>22</v>
      </c>
      <c r="B31" s="13">
        <v>10</v>
      </c>
      <c r="C31" s="14" t="s">
        <v>43</v>
      </c>
      <c r="D31" s="15">
        <v>2006</v>
      </c>
      <c r="E31" s="14" t="s">
        <v>19</v>
      </c>
      <c r="F31" s="16">
        <v>0.0017361111111111112</v>
      </c>
      <c r="G31" s="16">
        <v>0.004814814814814815</v>
      </c>
      <c r="H31" s="16">
        <f t="shared" si="0"/>
        <v>0.003078703703703704</v>
      </c>
      <c r="I31" s="13">
        <v>59</v>
      </c>
      <c r="J31" s="12" t="s">
        <v>36</v>
      </c>
    </row>
    <row r="32" spans="1:10" ht="19.5">
      <c r="A32" s="12">
        <v>23</v>
      </c>
      <c r="B32" s="13">
        <v>38</v>
      </c>
      <c r="C32" s="18" t="s">
        <v>44</v>
      </c>
      <c r="D32" s="19">
        <v>2007</v>
      </c>
      <c r="E32" s="19">
        <v>5</v>
      </c>
      <c r="F32" s="20">
        <v>0.006597222222222222</v>
      </c>
      <c r="G32" s="20">
        <v>0.009699074074074074</v>
      </c>
      <c r="H32" s="20">
        <f t="shared" si="0"/>
        <v>0.0031018518518518513</v>
      </c>
      <c r="I32" s="13">
        <v>58</v>
      </c>
      <c r="J32" s="12" t="s">
        <v>36</v>
      </c>
    </row>
    <row r="33" spans="1:10" ht="19.5">
      <c r="A33" s="12">
        <v>24</v>
      </c>
      <c r="B33" s="13">
        <v>58</v>
      </c>
      <c r="C33" s="18" t="s">
        <v>45</v>
      </c>
      <c r="D33" s="19">
        <v>2006</v>
      </c>
      <c r="E33" s="19" t="s">
        <v>27</v>
      </c>
      <c r="F33" s="20">
        <v>0.010069444444444445</v>
      </c>
      <c r="G33" s="20">
        <v>0.013194444444444444</v>
      </c>
      <c r="H33" s="20">
        <f t="shared" si="0"/>
        <v>0.0031249999999999993</v>
      </c>
      <c r="I33" s="13">
        <v>57</v>
      </c>
      <c r="J33" s="12" t="s">
        <v>36</v>
      </c>
    </row>
    <row r="34" spans="1:10" ht="19.5">
      <c r="A34" s="12">
        <v>25</v>
      </c>
      <c r="B34" s="13">
        <v>32</v>
      </c>
      <c r="C34" s="21" t="s">
        <v>46</v>
      </c>
      <c r="D34" s="24"/>
      <c r="E34" s="19">
        <v>5</v>
      </c>
      <c r="F34" s="20">
        <v>0.005555555555555556</v>
      </c>
      <c r="G34" s="20">
        <v>0.008703703703703703</v>
      </c>
      <c r="H34" s="20">
        <f t="shared" si="0"/>
        <v>0.0031481481481481473</v>
      </c>
      <c r="I34" s="17">
        <v>56</v>
      </c>
      <c r="J34" s="12" t="s">
        <v>36</v>
      </c>
    </row>
    <row r="35" spans="1:10" ht="19.5">
      <c r="A35" s="12">
        <v>25</v>
      </c>
      <c r="B35" s="13">
        <v>13</v>
      </c>
      <c r="C35" s="25" t="s">
        <v>47</v>
      </c>
      <c r="D35" s="12">
        <v>2006</v>
      </c>
      <c r="E35" s="12">
        <v>14</v>
      </c>
      <c r="F35" s="20">
        <v>0.0024305555555555556</v>
      </c>
      <c r="G35" s="20">
        <v>0.005578703703703704</v>
      </c>
      <c r="H35" s="20">
        <f t="shared" si="0"/>
        <v>0.003148148148148148</v>
      </c>
      <c r="I35" s="13">
        <v>56</v>
      </c>
      <c r="J35" s="12" t="s">
        <v>36</v>
      </c>
    </row>
    <row r="36" spans="1:10" ht="19.5">
      <c r="A36" s="12">
        <v>27</v>
      </c>
      <c r="B36" s="13">
        <v>27</v>
      </c>
      <c r="C36" s="18" t="s">
        <v>48</v>
      </c>
      <c r="D36" s="19"/>
      <c r="E36" s="19">
        <v>5</v>
      </c>
      <c r="F36" s="20">
        <v>0.004861111111111111</v>
      </c>
      <c r="G36" s="20">
        <v>0.008032407407407408</v>
      </c>
      <c r="H36" s="20">
        <f t="shared" si="0"/>
        <v>0.003171296296296297</v>
      </c>
      <c r="I36" s="13">
        <v>54</v>
      </c>
      <c r="J36" s="12" t="s">
        <v>36</v>
      </c>
    </row>
    <row r="37" spans="1:10" ht="19.5">
      <c r="A37" s="12">
        <v>28</v>
      </c>
      <c r="B37" s="13">
        <v>21</v>
      </c>
      <c r="C37" s="18" t="s">
        <v>49</v>
      </c>
      <c r="D37" s="19">
        <v>2005</v>
      </c>
      <c r="E37" s="19">
        <v>14</v>
      </c>
      <c r="F37" s="20">
        <v>0.0038194444444444443</v>
      </c>
      <c r="G37" s="20">
        <v>0.007025462962962963</v>
      </c>
      <c r="H37" s="20">
        <f t="shared" si="0"/>
        <v>0.003206018518518519</v>
      </c>
      <c r="I37" s="13">
        <v>53</v>
      </c>
      <c r="J37" s="12" t="s">
        <v>36</v>
      </c>
    </row>
    <row r="38" spans="1:10" ht="19.5">
      <c r="A38" s="12">
        <v>29</v>
      </c>
      <c r="B38" s="13">
        <v>24</v>
      </c>
      <c r="C38" s="18" t="s">
        <v>50</v>
      </c>
      <c r="D38" s="19">
        <v>2007</v>
      </c>
      <c r="E38" s="19">
        <v>14</v>
      </c>
      <c r="F38" s="20">
        <v>0.004166666666666667</v>
      </c>
      <c r="G38" s="20">
        <v>0.007407407407407408</v>
      </c>
      <c r="H38" s="20">
        <f t="shared" si="0"/>
        <v>0.003240740740740741</v>
      </c>
      <c r="I38" s="17">
        <v>52</v>
      </c>
      <c r="J38" s="12" t="s">
        <v>36</v>
      </c>
    </row>
    <row r="39" spans="1:10" ht="19.5">
      <c r="A39" s="12">
        <v>30</v>
      </c>
      <c r="B39" s="13">
        <v>19</v>
      </c>
      <c r="C39" s="18" t="s">
        <v>51</v>
      </c>
      <c r="D39" s="19">
        <v>2006</v>
      </c>
      <c r="E39" s="19">
        <v>14</v>
      </c>
      <c r="F39" s="20">
        <v>0.003472222222222222</v>
      </c>
      <c r="G39" s="20">
        <v>0.0067708333333333336</v>
      </c>
      <c r="H39" s="20">
        <f t="shared" si="0"/>
        <v>0.0032986111111111115</v>
      </c>
      <c r="I39" s="17">
        <v>51</v>
      </c>
      <c r="J39" s="12" t="s">
        <v>36</v>
      </c>
    </row>
    <row r="40" spans="1:10" ht="19.5">
      <c r="A40" s="12">
        <v>31</v>
      </c>
      <c r="B40" s="13">
        <v>36</v>
      </c>
      <c r="C40" s="18" t="s">
        <v>52</v>
      </c>
      <c r="D40" s="19"/>
      <c r="E40" s="19">
        <v>5</v>
      </c>
      <c r="F40" s="20">
        <v>0.00625</v>
      </c>
      <c r="G40" s="20">
        <v>0.009571759259259259</v>
      </c>
      <c r="H40" s="20">
        <f t="shared" si="0"/>
        <v>0.0033217592592592587</v>
      </c>
      <c r="I40" s="17">
        <v>50</v>
      </c>
      <c r="J40" s="12" t="s">
        <v>36</v>
      </c>
    </row>
    <row r="41" spans="1:10" ht="19.5">
      <c r="A41" s="12">
        <v>32</v>
      </c>
      <c r="B41" s="13">
        <v>47</v>
      </c>
      <c r="C41" s="18" t="s">
        <v>53</v>
      </c>
      <c r="D41" s="19">
        <v>2006</v>
      </c>
      <c r="E41" s="19">
        <v>7</v>
      </c>
      <c r="F41" s="20">
        <v>0.008333333333333333</v>
      </c>
      <c r="G41" s="20">
        <v>0.011689814814814814</v>
      </c>
      <c r="H41" s="20">
        <f t="shared" si="0"/>
        <v>0.003356481481481481</v>
      </c>
      <c r="I41" s="17">
        <v>49</v>
      </c>
      <c r="J41" s="12" t="s">
        <v>36</v>
      </c>
    </row>
    <row r="42" spans="1:10" ht="19.5">
      <c r="A42" s="12">
        <v>33</v>
      </c>
      <c r="B42" s="13">
        <v>7</v>
      </c>
      <c r="C42" s="14" t="s">
        <v>54</v>
      </c>
      <c r="D42" s="15">
        <v>2007</v>
      </c>
      <c r="E42" s="14" t="s">
        <v>19</v>
      </c>
      <c r="F42" s="16">
        <v>0.001388888888888889</v>
      </c>
      <c r="G42" s="16">
        <v>0.004780092592592593</v>
      </c>
      <c r="H42" s="16">
        <f t="shared" si="0"/>
        <v>0.0033912037037037036</v>
      </c>
      <c r="I42" s="17">
        <v>48</v>
      </c>
      <c r="J42" s="12" t="s">
        <v>55</v>
      </c>
    </row>
    <row r="43" spans="1:10" ht="19.5">
      <c r="A43" s="12">
        <v>34</v>
      </c>
      <c r="B43" s="13">
        <v>23</v>
      </c>
      <c r="C43" s="18" t="s">
        <v>56</v>
      </c>
      <c r="D43" s="19">
        <v>2006</v>
      </c>
      <c r="E43" s="19">
        <v>14</v>
      </c>
      <c r="F43" s="20">
        <v>0.004166666666666667</v>
      </c>
      <c r="G43" s="20">
        <v>0.007627314814814815</v>
      </c>
      <c r="H43" s="20">
        <f t="shared" si="0"/>
        <v>0.0034606481481481485</v>
      </c>
      <c r="I43" s="17">
        <v>47</v>
      </c>
      <c r="J43" s="12" t="s">
        <v>55</v>
      </c>
    </row>
    <row r="44" spans="1:10" ht="19.5">
      <c r="A44" s="12">
        <v>35</v>
      </c>
      <c r="B44" s="13">
        <v>25</v>
      </c>
      <c r="C44" s="18" t="s">
        <v>57</v>
      </c>
      <c r="D44" s="19">
        <v>2006</v>
      </c>
      <c r="E44" s="19">
        <v>14</v>
      </c>
      <c r="F44" s="20">
        <v>0.0045138888888888885</v>
      </c>
      <c r="G44" s="20">
        <v>0.00798611111111111</v>
      </c>
      <c r="H44" s="20">
        <f t="shared" si="0"/>
        <v>0.003472222222222222</v>
      </c>
      <c r="I44" s="17">
        <v>46</v>
      </c>
      <c r="J44" s="12" t="s">
        <v>55</v>
      </c>
    </row>
    <row r="45" spans="1:10" ht="19.5">
      <c r="A45" s="12">
        <v>36</v>
      </c>
      <c r="B45" s="13">
        <v>22</v>
      </c>
      <c r="C45" s="18" t="s">
        <v>58</v>
      </c>
      <c r="D45" s="19">
        <v>2007</v>
      </c>
      <c r="E45" s="19">
        <v>14</v>
      </c>
      <c r="F45" s="20">
        <v>0.0038194444444444443</v>
      </c>
      <c r="G45" s="20">
        <v>0.007337962962962963</v>
      </c>
      <c r="H45" s="20">
        <f t="shared" si="0"/>
        <v>0.0035185185185185185</v>
      </c>
      <c r="I45" s="17">
        <v>45</v>
      </c>
      <c r="J45" s="12" t="s">
        <v>55</v>
      </c>
    </row>
    <row r="46" spans="1:10" ht="19.5">
      <c r="A46" s="12">
        <v>37</v>
      </c>
      <c r="B46" s="13">
        <v>40</v>
      </c>
      <c r="C46" s="18" t="s">
        <v>59</v>
      </c>
      <c r="D46" s="19">
        <v>2006</v>
      </c>
      <c r="E46" s="19">
        <v>7</v>
      </c>
      <c r="F46" s="20">
        <v>0.006944444444444444</v>
      </c>
      <c r="G46" s="20">
        <v>0.010474537037037037</v>
      </c>
      <c r="H46" s="20">
        <f t="shared" si="0"/>
        <v>0.0035300925925925934</v>
      </c>
      <c r="I46" s="17">
        <v>44</v>
      </c>
      <c r="J46" s="12" t="s">
        <v>55</v>
      </c>
    </row>
    <row r="47" spans="1:10" ht="19.5">
      <c r="A47" s="12">
        <v>38</v>
      </c>
      <c r="B47" s="13">
        <v>9</v>
      </c>
      <c r="C47" s="14" t="s">
        <v>60</v>
      </c>
      <c r="D47" s="15">
        <v>2007</v>
      </c>
      <c r="E47" s="14" t="s">
        <v>19</v>
      </c>
      <c r="F47" s="16">
        <v>0.0017361111111111112</v>
      </c>
      <c r="G47" s="16">
        <v>0.005300925925925926</v>
      </c>
      <c r="H47" s="16">
        <f t="shared" si="0"/>
        <v>0.003564814814814815</v>
      </c>
      <c r="I47" s="17">
        <v>43</v>
      </c>
      <c r="J47" s="12" t="s">
        <v>55</v>
      </c>
    </row>
    <row r="48" spans="1:10" ht="19.5">
      <c r="A48" s="12">
        <v>39</v>
      </c>
      <c r="B48" s="13">
        <v>39</v>
      </c>
      <c r="C48" s="18" t="s">
        <v>61</v>
      </c>
      <c r="D48" s="19">
        <v>2006</v>
      </c>
      <c r="E48" s="19">
        <v>7</v>
      </c>
      <c r="F48" s="20">
        <v>0.006944444444444444</v>
      </c>
      <c r="G48" s="20">
        <v>0.010613425925925925</v>
      </c>
      <c r="H48" s="20">
        <f t="shared" si="0"/>
        <v>0.0036689814814814814</v>
      </c>
      <c r="I48" s="17">
        <v>42</v>
      </c>
      <c r="J48" s="12" t="s">
        <v>55</v>
      </c>
    </row>
    <row r="49" spans="1:10" ht="19.5">
      <c r="A49" s="12">
        <v>40</v>
      </c>
      <c r="B49" s="13">
        <v>43</v>
      </c>
      <c r="C49" s="18" t="s">
        <v>62</v>
      </c>
      <c r="D49" s="19">
        <v>2006</v>
      </c>
      <c r="E49" s="19">
        <v>7</v>
      </c>
      <c r="F49" s="20">
        <v>0.007638888888888889</v>
      </c>
      <c r="G49" s="20">
        <v>0.011342592592592593</v>
      </c>
      <c r="H49" s="20">
        <f t="shared" si="0"/>
        <v>0.0037037037037037047</v>
      </c>
      <c r="I49" s="17">
        <v>41</v>
      </c>
      <c r="J49" s="12" t="s">
        <v>55</v>
      </c>
    </row>
    <row r="50" spans="1:10" ht="19.5">
      <c r="A50" s="12">
        <v>40</v>
      </c>
      <c r="B50" s="13">
        <v>44</v>
      </c>
      <c r="C50" s="18" t="s">
        <v>63</v>
      </c>
      <c r="D50" s="19">
        <v>2007</v>
      </c>
      <c r="E50" s="19">
        <v>7</v>
      </c>
      <c r="F50" s="20">
        <v>0.007638888888888889</v>
      </c>
      <c r="G50" s="20">
        <v>0.011342592592592593</v>
      </c>
      <c r="H50" s="20">
        <f t="shared" si="0"/>
        <v>0.0037037037037037047</v>
      </c>
      <c r="I50" s="17">
        <v>41</v>
      </c>
      <c r="J50" s="12" t="s">
        <v>55</v>
      </c>
    </row>
    <row r="51" spans="1:10" ht="19.5">
      <c r="A51" s="12">
        <v>42</v>
      </c>
      <c r="B51" s="13">
        <v>12</v>
      </c>
      <c r="C51" s="14" t="s">
        <v>64</v>
      </c>
      <c r="D51" s="15">
        <v>2008</v>
      </c>
      <c r="E51" s="14" t="s">
        <v>19</v>
      </c>
      <c r="F51" s="16">
        <v>0.0020833333333333333</v>
      </c>
      <c r="G51" s="16">
        <v>0.005844907407407407</v>
      </c>
      <c r="H51" s="16">
        <f t="shared" si="0"/>
        <v>0.003761574074074074</v>
      </c>
      <c r="I51" s="17">
        <v>39</v>
      </c>
      <c r="J51" s="12" t="s">
        <v>55</v>
      </c>
    </row>
    <row r="52" spans="1:10" ht="19.5">
      <c r="A52" s="12">
        <v>43</v>
      </c>
      <c r="B52" s="13">
        <v>8</v>
      </c>
      <c r="C52" s="14" t="s">
        <v>65</v>
      </c>
      <c r="D52" s="15">
        <v>2007</v>
      </c>
      <c r="E52" s="14" t="s">
        <v>19</v>
      </c>
      <c r="F52" s="16">
        <v>0.001388888888888889</v>
      </c>
      <c r="G52" s="16">
        <v>0.005162037037037037</v>
      </c>
      <c r="H52" s="16">
        <f t="shared" si="0"/>
        <v>0.003773148148148148</v>
      </c>
      <c r="I52" s="17">
        <v>38</v>
      </c>
      <c r="J52" s="12" t="s">
        <v>55</v>
      </c>
    </row>
    <row r="53" spans="1:10" ht="19.5">
      <c r="A53" s="12">
        <v>44</v>
      </c>
      <c r="B53" s="13">
        <v>33</v>
      </c>
      <c r="C53" s="21" t="s">
        <v>66</v>
      </c>
      <c r="D53" s="19"/>
      <c r="E53" s="19">
        <v>5</v>
      </c>
      <c r="F53" s="20">
        <v>0.005902777777777778</v>
      </c>
      <c r="G53" s="20">
        <v>0.009710648148148149</v>
      </c>
      <c r="H53" s="20">
        <f t="shared" si="0"/>
        <v>0.003807870370370371</v>
      </c>
      <c r="I53" s="17">
        <v>37</v>
      </c>
      <c r="J53" s="12" t="s">
        <v>55</v>
      </c>
    </row>
    <row r="54" spans="1:10" ht="19.5">
      <c r="A54" s="12">
        <v>45</v>
      </c>
      <c r="B54" s="13">
        <v>34</v>
      </c>
      <c r="C54" s="21" t="s">
        <v>67</v>
      </c>
      <c r="D54" s="19"/>
      <c r="E54" s="19">
        <v>5</v>
      </c>
      <c r="F54" s="20">
        <v>0.005902777777777778</v>
      </c>
      <c r="G54" s="20">
        <v>0.009722222222222222</v>
      </c>
      <c r="H54" s="20">
        <f t="shared" si="0"/>
        <v>0.0038194444444444448</v>
      </c>
      <c r="I54" s="17">
        <v>36</v>
      </c>
      <c r="J54" s="12" t="s">
        <v>55</v>
      </c>
    </row>
    <row r="55" spans="1:10" ht="19.5">
      <c r="A55" s="12">
        <v>46</v>
      </c>
      <c r="B55" s="13">
        <v>45</v>
      </c>
      <c r="C55" s="18" t="s">
        <v>68</v>
      </c>
      <c r="D55" s="19">
        <v>2007</v>
      </c>
      <c r="E55" s="19">
        <v>7</v>
      </c>
      <c r="F55" s="20">
        <v>0.00798611111111111</v>
      </c>
      <c r="G55" s="20">
        <v>0.01193287037037037</v>
      </c>
      <c r="H55" s="20">
        <f t="shared" si="0"/>
        <v>0.003946759259259259</v>
      </c>
      <c r="I55" s="17">
        <v>25</v>
      </c>
      <c r="J55" s="12"/>
    </row>
    <row r="56" spans="1:10" ht="19.5">
      <c r="A56" s="12">
        <v>47</v>
      </c>
      <c r="B56" s="13">
        <v>48</v>
      </c>
      <c r="C56" s="18" t="s">
        <v>69</v>
      </c>
      <c r="D56" s="19">
        <v>2006</v>
      </c>
      <c r="E56" s="19">
        <v>7</v>
      </c>
      <c r="F56" s="20">
        <v>0.008333333333333333</v>
      </c>
      <c r="G56" s="20">
        <v>0.012349537037037037</v>
      </c>
      <c r="H56" s="20">
        <f t="shared" si="0"/>
        <v>0.004016203703703704</v>
      </c>
      <c r="I56" s="13">
        <v>34</v>
      </c>
      <c r="J56" s="12"/>
    </row>
    <row r="57" spans="1:10" ht="19.5">
      <c r="A57" s="12">
        <v>48</v>
      </c>
      <c r="B57" s="13">
        <v>56</v>
      </c>
      <c r="C57" s="18" t="s">
        <v>70</v>
      </c>
      <c r="D57" s="19">
        <v>2006</v>
      </c>
      <c r="E57" s="19" t="s">
        <v>27</v>
      </c>
      <c r="F57" s="20">
        <v>0.009722222222222222</v>
      </c>
      <c r="G57" s="20">
        <v>0.013912037037037037</v>
      </c>
      <c r="H57" s="20">
        <f t="shared" si="0"/>
        <v>0.004189814814814815</v>
      </c>
      <c r="I57" s="13">
        <v>33</v>
      </c>
      <c r="J57" s="12"/>
    </row>
    <row r="58" spans="1:10" ht="19.5">
      <c r="A58" s="12">
        <v>49</v>
      </c>
      <c r="B58" s="13">
        <v>57</v>
      </c>
      <c r="C58" s="18" t="s">
        <v>71</v>
      </c>
      <c r="D58" s="19">
        <v>2006</v>
      </c>
      <c r="E58" s="19" t="s">
        <v>27</v>
      </c>
      <c r="F58" s="20">
        <v>0.010069444444444445</v>
      </c>
      <c r="G58" s="20">
        <v>0.014270833333333333</v>
      </c>
      <c r="H58" s="20">
        <f t="shared" si="0"/>
        <v>0.004201388888888888</v>
      </c>
      <c r="I58" s="13">
        <v>32</v>
      </c>
      <c r="J58" s="12"/>
    </row>
    <row r="59" spans="1:10" ht="19.5">
      <c r="A59" s="12">
        <v>50</v>
      </c>
      <c r="B59" s="13">
        <v>59</v>
      </c>
      <c r="C59" s="18" t="s">
        <v>72</v>
      </c>
      <c r="D59" s="19">
        <v>2006</v>
      </c>
      <c r="E59" s="19" t="s">
        <v>27</v>
      </c>
      <c r="F59" s="20">
        <v>0.010416666666666666</v>
      </c>
      <c r="G59" s="20">
        <v>0.015520833333333333</v>
      </c>
      <c r="H59" s="20">
        <f t="shared" si="0"/>
        <v>0.005104166666666667</v>
      </c>
      <c r="I59" s="13">
        <v>31</v>
      </c>
      <c r="J59" s="12"/>
    </row>
    <row r="60" spans="1:10" ht="19.5">
      <c r="A60" s="12">
        <v>51</v>
      </c>
      <c r="B60" s="13">
        <v>53</v>
      </c>
      <c r="C60" s="18" t="s">
        <v>73</v>
      </c>
      <c r="D60" s="19">
        <v>2006</v>
      </c>
      <c r="E60" s="19" t="s">
        <v>27</v>
      </c>
      <c r="F60" s="20">
        <v>0.009375</v>
      </c>
      <c r="G60" s="20">
        <v>0.01462962962962963</v>
      </c>
      <c r="H60" s="20">
        <f t="shared" si="0"/>
        <v>0.00525462962962963</v>
      </c>
      <c r="I60" s="13">
        <v>30</v>
      </c>
      <c r="J60" s="12"/>
    </row>
    <row r="61" spans="1:10" ht="19.5">
      <c r="A61" s="12">
        <v>52</v>
      </c>
      <c r="B61" s="13">
        <v>51</v>
      </c>
      <c r="C61" s="18" t="s">
        <v>74</v>
      </c>
      <c r="D61" s="19">
        <v>2007</v>
      </c>
      <c r="E61" s="19" t="s">
        <v>27</v>
      </c>
      <c r="F61" s="20">
        <v>0.009027777777777777</v>
      </c>
      <c r="G61" s="20">
        <v>0.014363425925925925</v>
      </c>
      <c r="H61" s="20">
        <f t="shared" si="0"/>
        <v>0.005335648148148148</v>
      </c>
      <c r="I61" s="13">
        <v>29</v>
      </c>
      <c r="J61" s="12"/>
    </row>
    <row r="62" spans="1:10" ht="19.5">
      <c r="A62" s="12">
        <v>52</v>
      </c>
      <c r="B62" s="13">
        <v>52</v>
      </c>
      <c r="C62" s="18" t="s">
        <v>75</v>
      </c>
      <c r="D62" s="19">
        <v>2006</v>
      </c>
      <c r="E62" s="19" t="s">
        <v>27</v>
      </c>
      <c r="F62" s="20">
        <v>0.009027777777777777</v>
      </c>
      <c r="G62" s="20">
        <v>0.014363425925925925</v>
      </c>
      <c r="H62" s="20">
        <f t="shared" si="0"/>
        <v>0.005335648148148148</v>
      </c>
      <c r="I62" s="13">
        <v>29</v>
      </c>
      <c r="J62" s="12"/>
    </row>
    <row r="63" spans="1:10" ht="19.5">
      <c r="A63" s="12">
        <v>54</v>
      </c>
      <c r="B63" s="13">
        <v>46</v>
      </c>
      <c r="C63" s="18" t="s">
        <v>76</v>
      </c>
      <c r="D63" s="19">
        <v>2006</v>
      </c>
      <c r="E63" s="19">
        <v>7</v>
      </c>
      <c r="F63" s="20">
        <v>0.00798611111111111</v>
      </c>
      <c r="G63" s="20">
        <v>0.013506944444444445</v>
      </c>
      <c r="H63" s="20">
        <f t="shared" si="0"/>
        <v>0.005520833333333334</v>
      </c>
      <c r="I63" s="13">
        <v>27</v>
      </c>
      <c r="J63" s="12"/>
    </row>
    <row r="64" ht="15.75"/>
    <row r="65" spans="2:5" ht="15.75">
      <c r="B65" s="1" t="s">
        <v>77</v>
      </c>
      <c r="D65"/>
      <c r="E65"/>
    </row>
    <row r="66" spans="2:5" ht="15.75">
      <c r="B66" s="1" t="s">
        <v>78</v>
      </c>
      <c r="E66" s="1" t="s">
        <v>79</v>
      </c>
    </row>
    <row r="67" ht="15.75"/>
    <row r="68" spans="2:5" ht="15.75">
      <c r="B68" s="1" t="s">
        <v>80</v>
      </c>
      <c r="E68" s="1" t="s">
        <v>81</v>
      </c>
    </row>
    <row r="69" ht="15.75">
      <c r="B69" s="1" t="s">
        <v>82</v>
      </c>
    </row>
  </sheetData>
  <sheetProtection selectLockedCells="1" selectUnlockedCells="1"/>
  <mergeCells count="5">
    <mergeCell ref="A1:J1"/>
    <mergeCell ref="B3:J3"/>
    <mergeCell ref="A4:J4"/>
    <mergeCell ref="B6:D6"/>
    <mergeCell ref="B7:J7"/>
  </mergeCells>
  <printOptions/>
  <pageMargins left="0.7" right="0.7" top="0.3" bottom="0.3" header="0.5118055555555555" footer="0.5118055555555555"/>
  <pageSetup firstPageNumber="1" useFirstPageNumber="1" horizontalDpi="300" verticalDpi="3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3">
      <selection activeCell="B45" activeCellId="1" sqref="D10:D63 B45"/>
    </sheetView>
  </sheetViews>
  <sheetFormatPr defaultColWidth="9.00390625" defaultRowHeight="14.25"/>
  <cols>
    <col min="1" max="1" width="7.125" style="1" customWidth="1"/>
    <col min="2" max="2" width="10.75390625" style="1" customWidth="1"/>
    <col min="3" max="3" width="27.00390625" style="1" customWidth="1"/>
    <col min="4" max="4" width="10.125" style="1" customWidth="1"/>
    <col min="5" max="5" width="10.75390625" style="1" customWidth="1"/>
    <col min="6" max="6" width="13.375" style="1" customWidth="1"/>
    <col min="7" max="7" width="11.50390625" style="1" customWidth="1"/>
    <col min="8" max="8" width="17.625" style="1" customWidth="1"/>
    <col min="9" max="9" width="9.375" style="1" customWidth="1"/>
    <col min="10" max="10" width="12.00390625" style="1" customWidth="1"/>
    <col min="11" max="16384" width="8.87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2:10" ht="17.25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34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3" ht="18.75">
      <c r="A5" s="5"/>
      <c r="C5" s="6"/>
    </row>
    <row r="6" spans="2:9" ht="15.75">
      <c r="B6" s="7" t="s">
        <v>3</v>
      </c>
      <c r="C6" s="7"/>
      <c r="D6" s="7"/>
      <c r="I6" s="1" t="s">
        <v>4</v>
      </c>
    </row>
    <row r="7" spans="2:10" ht="18">
      <c r="B7" s="3" t="s">
        <v>5</v>
      </c>
      <c r="C7" s="3"/>
      <c r="D7" s="3"/>
      <c r="E7" s="3"/>
      <c r="F7" s="3"/>
      <c r="G7" s="3"/>
      <c r="H7" s="3"/>
      <c r="I7" s="3"/>
      <c r="J7" s="3"/>
    </row>
    <row r="8" spans="2:8" ht="18">
      <c r="B8" s="8" t="s">
        <v>6</v>
      </c>
      <c r="H8" s="8" t="s">
        <v>7</v>
      </c>
    </row>
    <row r="9" spans="1:10" ht="26.25">
      <c r="A9" s="26"/>
      <c r="B9" s="10" t="s">
        <v>83</v>
      </c>
      <c r="C9" s="10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 t="s">
        <v>15</v>
      </c>
      <c r="I9" s="11" t="s">
        <v>16</v>
      </c>
      <c r="J9" s="10" t="s">
        <v>84</v>
      </c>
    </row>
    <row r="10" spans="1:10" ht="18.75" customHeight="1">
      <c r="A10" s="26"/>
      <c r="B10" s="13" t="s">
        <v>85</v>
      </c>
      <c r="C10" s="14" t="s">
        <v>18</v>
      </c>
      <c r="D10" s="15">
        <v>2006</v>
      </c>
      <c r="E10" s="14" t="s">
        <v>19</v>
      </c>
      <c r="F10" s="16">
        <v>0.00034722222222222224</v>
      </c>
      <c r="G10" s="16">
        <v>0.002638888888888889</v>
      </c>
      <c r="H10" s="16">
        <f aca="true" t="shared" si="0" ref="H10:H15">ABS(G10-F10)</f>
        <v>0.0022916666666666667</v>
      </c>
      <c r="I10" s="17">
        <v>95</v>
      </c>
      <c r="J10" s="13">
        <f>SUM(I10:I15)</f>
        <v>467</v>
      </c>
    </row>
    <row r="11" spans="1:10" ht="18.75">
      <c r="A11" s="26"/>
      <c r="B11" s="13"/>
      <c r="C11" s="14" t="s">
        <v>20</v>
      </c>
      <c r="D11" s="15">
        <v>2007</v>
      </c>
      <c r="E11" s="14" t="s">
        <v>19</v>
      </c>
      <c r="F11" s="16">
        <v>0.0010416666666666667</v>
      </c>
      <c r="G11" s="16">
        <v>0.0033333333333333335</v>
      </c>
      <c r="H11" s="16">
        <f t="shared" si="0"/>
        <v>0.0022916666666666667</v>
      </c>
      <c r="I11" s="17">
        <v>95</v>
      </c>
      <c r="J11" s="13"/>
    </row>
    <row r="12" spans="1:10" ht="18.75">
      <c r="A12" s="26"/>
      <c r="B12" s="13"/>
      <c r="C12" s="14" t="s">
        <v>22</v>
      </c>
      <c r="D12" s="15">
        <v>2006</v>
      </c>
      <c r="E12" s="14" t="s">
        <v>19</v>
      </c>
      <c r="F12" s="16">
        <v>0.0006944444444444445</v>
      </c>
      <c r="G12" s="16">
        <v>0.003136574074074074</v>
      </c>
      <c r="H12" s="16">
        <f t="shared" si="0"/>
        <v>0.0024421296296296296</v>
      </c>
      <c r="I12" s="17">
        <v>86</v>
      </c>
      <c r="J12" s="13"/>
    </row>
    <row r="13" spans="1:10" ht="18.75">
      <c r="A13" s="26"/>
      <c r="B13" s="13"/>
      <c r="C13" s="14" t="s">
        <v>23</v>
      </c>
      <c r="D13" s="15">
        <v>2006</v>
      </c>
      <c r="E13" s="14" t="s">
        <v>19</v>
      </c>
      <c r="F13" s="16">
        <v>0.0006944444444444445</v>
      </c>
      <c r="G13" s="16">
        <v>0.003171296296296296</v>
      </c>
      <c r="H13" s="16">
        <f t="shared" si="0"/>
        <v>0.0024768518518518516</v>
      </c>
      <c r="I13" s="17">
        <v>84</v>
      </c>
      <c r="J13" s="13"/>
    </row>
    <row r="14" spans="1:10" ht="18.75">
      <c r="A14" s="26"/>
      <c r="B14" s="13"/>
      <c r="C14" s="14" t="s">
        <v>43</v>
      </c>
      <c r="D14" s="15">
        <v>2006</v>
      </c>
      <c r="E14" s="14" t="s">
        <v>19</v>
      </c>
      <c r="F14" s="16">
        <v>0.0017361111111111112</v>
      </c>
      <c r="G14" s="16">
        <v>0.004814814814814815</v>
      </c>
      <c r="H14" s="16">
        <f t="shared" si="0"/>
        <v>0.003078703703703704</v>
      </c>
      <c r="I14" s="13">
        <v>59</v>
      </c>
      <c r="J14" s="13"/>
    </row>
    <row r="15" spans="1:10" ht="18.75">
      <c r="A15" s="26"/>
      <c r="B15" s="13"/>
      <c r="C15" s="14" t="s">
        <v>54</v>
      </c>
      <c r="D15" s="15">
        <v>2007</v>
      </c>
      <c r="E15" s="14" t="s">
        <v>19</v>
      </c>
      <c r="F15" s="16">
        <v>0.001388888888888889</v>
      </c>
      <c r="G15" s="16">
        <v>0.004780092592592593</v>
      </c>
      <c r="H15" s="16">
        <f t="shared" si="0"/>
        <v>0.0033912037037037036</v>
      </c>
      <c r="I15" s="17">
        <v>48</v>
      </c>
      <c r="J15" s="13"/>
    </row>
    <row r="16" spans="1:10" ht="15.75">
      <c r="A16" s="26"/>
      <c r="B16" s="10"/>
      <c r="C16" s="10"/>
      <c r="D16" s="10"/>
      <c r="E16" s="10"/>
      <c r="F16" s="10"/>
      <c r="G16" s="10"/>
      <c r="H16" s="10"/>
      <c r="I16" s="11"/>
      <c r="J16" s="10"/>
    </row>
    <row r="17" spans="1:10" ht="18.75" customHeight="1">
      <c r="A17" s="26"/>
      <c r="B17" s="13" t="s">
        <v>86</v>
      </c>
      <c r="C17" s="18" t="s">
        <v>21</v>
      </c>
      <c r="D17" s="19">
        <v>2006</v>
      </c>
      <c r="E17" s="19">
        <v>14</v>
      </c>
      <c r="F17" s="20">
        <v>0.003125</v>
      </c>
      <c r="G17" s="20">
        <v>0.005532407407407408</v>
      </c>
      <c r="H17" s="20">
        <f aca="true" t="shared" si="1" ref="H17:H22">ABS(G17-F17)</f>
        <v>0.0024074074074074076</v>
      </c>
      <c r="I17" s="17">
        <v>88</v>
      </c>
      <c r="J17" s="13">
        <f>SUM(I17:I22)</f>
        <v>434</v>
      </c>
    </row>
    <row r="18" spans="1:10" ht="18.75">
      <c r="A18" s="26"/>
      <c r="B18" s="13"/>
      <c r="C18" s="18" t="s">
        <v>24</v>
      </c>
      <c r="D18" s="19">
        <v>2006</v>
      </c>
      <c r="E18" s="19">
        <v>14</v>
      </c>
      <c r="F18" s="20">
        <v>0.002777777777777778</v>
      </c>
      <c r="G18" s="20">
        <v>0.0053125</v>
      </c>
      <c r="H18" s="20">
        <f t="shared" si="1"/>
        <v>0.0025347222222222225</v>
      </c>
      <c r="I18" s="13">
        <v>82</v>
      </c>
      <c r="J18" s="13"/>
    </row>
    <row r="19" spans="1:10" ht="18.75">
      <c r="A19" s="26"/>
      <c r="B19" s="13"/>
      <c r="C19" s="18" t="s">
        <v>25</v>
      </c>
      <c r="D19" s="19">
        <v>2006</v>
      </c>
      <c r="E19" s="19">
        <v>14</v>
      </c>
      <c r="F19" s="20">
        <v>0.0024305555555555556</v>
      </c>
      <c r="G19" s="20">
        <v>0.004988425925925926</v>
      </c>
      <c r="H19" s="20">
        <f t="shared" si="1"/>
        <v>0.00255787037037037</v>
      </c>
      <c r="I19" s="13">
        <v>80</v>
      </c>
      <c r="J19" s="13"/>
    </row>
    <row r="20" spans="1:10" ht="18.75">
      <c r="A20" s="26"/>
      <c r="B20" s="13"/>
      <c r="C20" s="18" t="s">
        <v>39</v>
      </c>
      <c r="D20" s="19">
        <v>2006</v>
      </c>
      <c r="E20" s="19">
        <v>14</v>
      </c>
      <c r="F20" s="20">
        <v>0.002777777777777778</v>
      </c>
      <c r="G20" s="20">
        <v>0.005798611111111111</v>
      </c>
      <c r="H20" s="20">
        <f t="shared" si="1"/>
        <v>0.0030208333333333333</v>
      </c>
      <c r="I20" s="13">
        <v>63</v>
      </c>
      <c r="J20" s="13"/>
    </row>
    <row r="21" spans="1:10" ht="18.75">
      <c r="A21" s="26"/>
      <c r="B21" s="13"/>
      <c r="C21" s="23" t="s">
        <v>41</v>
      </c>
      <c r="D21" s="24">
        <v>2008</v>
      </c>
      <c r="E21" s="19">
        <v>14</v>
      </c>
      <c r="F21" s="20">
        <v>0.0045138888888888885</v>
      </c>
      <c r="G21" s="20">
        <v>0.007546296296296297</v>
      </c>
      <c r="H21" s="20">
        <f t="shared" si="1"/>
        <v>0.003032407407407408</v>
      </c>
      <c r="I21" s="13">
        <v>61</v>
      </c>
      <c r="J21" s="13"/>
    </row>
    <row r="22" spans="1:10" ht="18.75">
      <c r="A22" s="26"/>
      <c r="B22" s="13"/>
      <c r="C22" s="18" t="s">
        <v>42</v>
      </c>
      <c r="D22" s="19">
        <v>2007</v>
      </c>
      <c r="E22" s="19">
        <v>14</v>
      </c>
      <c r="F22" s="20">
        <v>0.003472222222222222</v>
      </c>
      <c r="G22" s="20">
        <v>0.006516203703703704</v>
      </c>
      <c r="H22" s="20">
        <f t="shared" si="1"/>
        <v>0.0030439814814814817</v>
      </c>
      <c r="I22" s="13">
        <v>60</v>
      </c>
      <c r="J22" s="13"/>
    </row>
    <row r="23" spans="1:10" ht="15.75">
      <c r="A23" s="26"/>
      <c r="B23" s="10"/>
      <c r="C23" s="10"/>
      <c r="D23" s="10"/>
      <c r="E23" s="10"/>
      <c r="F23" s="10"/>
      <c r="G23" s="10"/>
      <c r="H23" s="10"/>
      <c r="I23" s="11"/>
      <c r="J23" s="10"/>
    </row>
    <row r="24" spans="1:10" ht="18.75" customHeight="1">
      <c r="A24" s="26"/>
      <c r="B24" s="13" t="s">
        <v>87</v>
      </c>
      <c r="C24" s="18" t="s">
        <v>31</v>
      </c>
      <c r="D24" s="19">
        <v>2009</v>
      </c>
      <c r="E24" s="19">
        <v>5</v>
      </c>
      <c r="F24" s="20">
        <v>0.004861111111111111</v>
      </c>
      <c r="G24" s="20">
        <v>0.007592592592592593</v>
      </c>
      <c r="H24" s="20">
        <f aca="true" t="shared" si="2" ref="H24:H29">ABS(G24-F24)</f>
        <v>0.0027314814814814814</v>
      </c>
      <c r="I24" s="13">
        <v>74</v>
      </c>
      <c r="J24" s="13">
        <f>SUM(I24:I29)</f>
        <v>416</v>
      </c>
    </row>
    <row r="25" spans="1:10" ht="18.75">
      <c r="A25" s="26"/>
      <c r="B25" s="13"/>
      <c r="C25" s="18" t="s">
        <v>32</v>
      </c>
      <c r="D25" s="19"/>
      <c r="E25" s="19">
        <v>5</v>
      </c>
      <c r="F25" s="20">
        <v>0.005208333333333333</v>
      </c>
      <c r="G25" s="20">
        <v>0.007997685185185186</v>
      </c>
      <c r="H25" s="20">
        <f t="shared" si="2"/>
        <v>0.0027893518518518528</v>
      </c>
      <c r="I25" s="13">
        <v>70</v>
      </c>
      <c r="J25" s="13"/>
    </row>
    <row r="26" spans="1:10" ht="18.75">
      <c r="A26" s="26"/>
      <c r="B26" s="13"/>
      <c r="C26" s="18" t="s">
        <v>33</v>
      </c>
      <c r="D26" s="19"/>
      <c r="E26" s="19">
        <v>5</v>
      </c>
      <c r="F26" s="20">
        <v>0.00625</v>
      </c>
      <c r="G26" s="20">
        <v>0.0090625</v>
      </c>
      <c r="H26" s="20">
        <f t="shared" si="2"/>
        <v>0.002812499999999999</v>
      </c>
      <c r="I26" s="17">
        <v>68</v>
      </c>
      <c r="J26" s="13"/>
    </row>
    <row r="27" spans="1:10" ht="18.75">
      <c r="A27" s="26"/>
      <c r="B27" s="13"/>
      <c r="C27" s="21" t="s">
        <v>34</v>
      </c>
      <c r="D27" s="19"/>
      <c r="E27" s="19">
        <v>5</v>
      </c>
      <c r="F27" s="20">
        <v>0.005555555555555556</v>
      </c>
      <c r="G27" s="20">
        <v>0.008368055555555556</v>
      </c>
      <c r="H27" s="20">
        <f t="shared" si="2"/>
        <v>0.0028125</v>
      </c>
      <c r="I27" s="13">
        <v>68</v>
      </c>
      <c r="J27" s="13"/>
    </row>
    <row r="28" spans="1:10" ht="18.75">
      <c r="A28" s="26"/>
      <c r="B28" s="13"/>
      <c r="C28" s="22" t="s">
        <v>37</v>
      </c>
      <c r="D28" s="19"/>
      <c r="E28" s="19">
        <v>5</v>
      </c>
      <c r="F28" s="20">
        <v>0.005208333333333333</v>
      </c>
      <c r="G28" s="20">
        <v>0.008136574074074074</v>
      </c>
      <c r="H28" s="20">
        <f t="shared" si="2"/>
        <v>0.002928240740740741</v>
      </c>
      <c r="I28" s="13">
        <v>68</v>
      </c>
      <c r="J28" s="13"/>
    </row>
    <row r="29" spans="1:10" ht="18.75">
      <c r="A29" s="26"/>
      <c r="B29" s="13"/>
      <c r="C29" s="18" t="s">
        <v>38</v>
      </c>
      <c r="D29" s="19"/>
      <c r="E29" s="19">
        <v>5</v>
      </c>
      <c r="F29" s="20">
        <v>0.006597222222222222</v>
      </c>
      <c r="G29" s="20">
        <v>0.009525462962962963</v>
      </c>
      <c r="H29" s="20">
        <f t="shared" si="2"/>
        <v>0.002928240740740741</v>
      </c>
      <c r="I29" s="13">
        <v>68</v>
      </c>
      <c r="J29" s="13"/>
    </row>
    <row r="30" spans="1:10" ht="15.75">
      <c r="A30" s="26"/>
      <c r="B30" s="10"/>
      <c r="C30" s="10"/>
      <c r="D30" s="10"/>
      <c r="E30" s="10"/>
      <c r="F30" s="10"/>
      <c r="G30" s="10"/>
      <c r="H30" s="10"/>
      <c r="I30" s="11"/>
      <c r="J30" s="10"/>
    </row>
    <row r="31" spans="1:10" ht="18.75" customHeight="1">
      <c r="A31" s="27"/>
      <c r="B31" s="13" t="s">
        <v>88</v>
      </c>
      <c r="C31" s="18" t="s">
        <v>26</v>
      </c>
      <c r="D31" s="19">
        <v>2007</v>
      </c>
      <c r="E31" s="19" t="s">
        <v>27</v>
      </c>
      <c r="F31" s="20">
        <v>0.010416666666666666</v>
      </c>
      <c r="G31" s="20">
        <v>0.012974537037037038</v>
      </c>
      <c r="H31" s="20">
        <f aca="true" t="shared" si="3" ref="H31:H36">ABS(G31-F31)</f>
        <v>0.002557870370370372</v>
      </c>
      <c r="I31" s="13">
        <v>80</v>
      </c>
      <c r="J31" s="13">
        <f>SUM(I31:I36)</f>
        <v>339</v>
      </c>
    </row>
    <row r="32" spans="1:10" ht="18.75">
      <c r="A32" s="27"/>
      <c r="B32" s="13"/>
      <c r="C32" s="18" t="s">
        <v>30</v>
      </c>
      <c r="D32" s="19">
        <v>2007</v>
      </c>
      <c r="E32" s="19" t="s">
        <v>27</v>
      </c>
      <c r="F32" s="20">
        <v>0.009722222222222222</v>
      </c>
      <c r="G32" s="20">
        <v>0.012453703703703703</v>
      </c>
      <c r="H32" s="20">
        <f t="shared" si="3"/>
        <v>0.0027314814814814806</v>
      </c>
      <c r="I32" s="13">
        <v>74</v>
      </c>
      <c r="J32" s="13"/>
    </row>
    <row r="33" spans="1:10" ht="18.75">
      <c r="A33" s="27"/>
      <c r="B33" s="13"/>
      <c r="C33" s="18" t="s">
        <v>40</v>
      </c>
      <c r="D33" s="19">
        <v>2007</v>
      </c>
      <c r="E33" s="19" t="s">
        <v>27</v>
      </c>
      <c r="F33" s="20">
        <v>0.009375</v>
      </c>
      <c r="G33" s="20">
        <v>0.012395833333333333</v>
      </c>
      <c r="H33" s="20">
        <f t="shared" si="3"/>
        <v>0.0030208333333333337</v>
      </c>
      <c r="I33" s="13">
        <v>63</v>
      </c>
      <c r="J33" s="13"/>
    </row>
    <row r="34" spans="1:10" ht="18.75">
      <c r="A34" s="27"/>
      <c r="B34" s="13"/>
      <c r="C34" s="18" t="s">
        <v>45</v>
      </c>
      <c r="D34" s="21">
        <v>2006</v>
      </c>
      <c r="E34" s="19" t="s">
        <v>27</v>
      </c>
      <c r="F34" s="20">
        <v>0.010069444444444445</v>
      </c>
      <c r="G34" s="20">
        <v>0.013194444444444444</v>
      </c>
      <c r="H34" s="20">
        <f t="shared" si="3"/>
        <v>0.0031249999999999993</v>
      </c>
      <c r="I34" s="13">
        <v>57</v>
      </c>
      <c r="J34" s="13"/>
    </row>
    <row r="35" spans="1:10" ht="18.75">
      <c r="A35" s="27"/>
      <c r="B35" s="13"/>
      <c r="C35" s="18" t="s">
        <v>70</v>
      </c>
      <c r="D35" s="21">
        <v>2006</v>
      </c>
      <c r="E35" s="19" t="s">
        <v>27</v>
      </c>
      <c r="F35" s="20">
        <v>0.009722222222222222</v>
      </c>
      <c r="G35" s="20">
        <v>0.013912037037037037</v>
      </c>
      <c r="H35" s="20">
        <f t="shared" si="3"/>
        <v>0.004189814814814815</v>
      </c>
      <c r="I35" s="13">
        <v>33</v>
      </c>
      <c r="J35" s="13"/>
    </row>
    <row r="36" spans="1:10" ht="18.75">
      <c r="A36" s="27"/>
      <c r="B36" s="13"/>
      <c r="C36" s="18" t="s">
        <v>71</v>
      </c>
      <c r="D36" s="21">
        <v>2006</v>
      </c>
      <c r="E36" s="19" t="s">
        <v>27</v>
      </c>
      <c r="F36" s="20">
        <v>0.010069444444444445</v>
      </c>
      <c r="G36" s="20">
        <v>0.014270833333333333</v>
      </c>
      <c r="H36" s="20">
        <f t="shared" si="3"/>
        <v>0.004201388888888888</v>
      </c>
      <c r="I36" s="13">
        <v>32</v>
      </c>
      <c r="J36" s="13"/>
    </row>
    <row r="37" spans="1:10" ht="18.75">
      <c r="A37" s="27"/>
      <c r="B37" s="13"/>
      <c r="C37" s="18"/>
      <c r="D37" s="19"/>
      <c r="E37" s="19"/>
      <c r="F37" s="20"/>
      <c r="G37" s="20"/>
      <c r="H37" s="20"/>
      <c r="I37" s="13"/>
      <c r="J37" s="12"/>
    </row>
    <row r="38" spans="1:10" ht="18.75" customHeight="1">
      <c r="A38" s="27"/>
      <c r="B38" s="13" t="s">
        <v>89</v>
      </c>
      <c r="C38" s="18" t="s">
        <v>28</v>
      </c>
      <c r="D38" s="19">
        <v>2006</v>
      </c>
      <c r="E38" s="19">
        <v>7</v>
      </c>
      <c r="F38" s="20">
        <v>0.007291666666666667</v>
      </c>
      <c r="G38" s="20">
        <v>0.009930555555555555</v>
      </c>
      <c r="H38" s="20">
        <f aca="true" t="shared" si="4" ref="H38:H43">ABS(G38-F38)</f>
        <v>0.0026388888888888885</v>
      </c>
      <c r="I38" s="13">
        <v>76</v>
      </c>
      <c r="J38" s="13">
        <f>SUM(I38:I43)</f>
        <v>320</v>
      </c>
    </row>
    <row r="39" spans="1:10" ht="18.75">
      <c r="A39" s="27"/>
      <c r="B39" s="13"/>
      <c r="C39" s="18" t="s">
        <v>35</v>
      </c>
      <c r="D39" s="19">
        <v>2006</v>
      </c>
      <c r="E39" s="19">
        <v>7</v>
      </c>
      <c r="F39" s="20">
        <v>0.007291666666666667</v>
      </c>
      <c r="G39" s="20">
        <v>0.010219907407407407</v>
      </c>
      <c r="H39" s="20">
        <f t="shared" si="4"/>
        <v>0.00292824074074074</v>
      </c>
      <c r="I39" s="13">
        <v>68</v>
      </c>
      <c r="J39" s="13"/>
    </row>
    <row r="40" spans="1:10" ht="18.75">
      <c r="A40" s="27"/>
      <c r="B40" s="13"/>
      <c r="C40" s="18" t="s">
        <v>53</v>
      </c>
      <c r="D40" s="21">
        <v>2006</v>
      </c>
      <c r="E40" s="19">
        <v>7</v>
      </c>
      <c r="F40" s="20">
        <v>0.008333333333333333</v>
      </c>
      <c r="G40" s="20">
        <v>0.011689814814814814</v>
      </c>
      <c r="H40" s="20">
        <f t="shared" si="4"/>
        <v>0.003356481481481481</v>
      </c>
      <c r="I40" s="17">
        <v>49</v>
      </c>
      <c r="J40" s="13"/>
    </row>
    <row r="41" spans="1:10" ht="18.75">
      <c r="A41" s="27"/>
      <c r="B41" s="13"/>
      <c r="C41" s="18" t="s">
        <v>59</v>
      </c>
      <c r="D41" s="21">
        <v>2006</v>
      </c>
      <c r="E41" s="19">
        <v>7</v>
      </c>
      <c r="F41" s="20">
        <v>0.006944444444444444</v>
      </c>
      <c r="G41" s="20">
        <v>0.010474537037037037</v>
      </c>
      <c r="H41" s="20">
        <f t="shared" si="4"/>
        <v>0.0035300925925925934</v>
      </c>
      <c r="I41" s="17">
        <v>44</v>
      </c>
      <c r="J41" s="13"/>
    </row>
    <row r="42" spans="1:10" ht="18.75">
      <c r="A42" s="27"/>
      <c r="B42" s="13"/>
      <c r="C42" s="18" t="s">
        <v>61</v>
      </c>
      <c r="D42" s="21">
        <v>2006</v>
      </c>
      <c r="E42" s="19">
        <v>7</v>
      </c>
      <c r="F42" s="20">
        <v>0.006944444444444444</v>
      </c>
      <c r="G42" s="20">
        <v>0.010613425925925925</v>
      </c>
      <c r="H42" s="20">
        <f t="shared" si="4"/>
        <v>0.0036689814814814814</v>
      </c>
      <c r="I42" s="17">
        <v>42</v>
      </c>
      <c r="J42" s="13"/>
    </row>
    <row r="43" spans="1:10" ht="18.75">
      <c r="A43" s="27"/>
      <c r="B43" s="13"/>
      <c r="C43" s="18" t="s">
        <v>62</v>
      </c>
      <c r="D43" s="21">
        <v>2006</v>
      </c>
      <c r="E43" s="19">
        <v>7</v>
      </c>
      <c r="F43" s="20">
        <v>0.007638888888888889</v>
      </c>
      <c r="G43" s="20">
        <v>0.011342592592592593</v>
      </c>
      <c r="H43" s="20">
        <f t="shared" si="4"/>
        <v>0.0037037037037037047</v>
      </c>
      <c r="I43" s="17">
        <v>41</v>
      </c>
      <c r="J43" s="13"/>
    </row>
    <row r="44" spans="1:10" ht="18.75">
      <c r="A44" s="27"/>
      <c r="B44" s="28"/>
      <c r="C44" s="29"/>
      <c r="D44" s="30"/>
      <c r="E44" s="31"/>
      <c r="F44" s="32"/>
      <c r="G44" s="32"/>
      <c r="H44" s="32"/>
      <c r="I44" s="33"/>
      <c r="J44" s="27"/>
    </row>
    <row r="45" spans="1:10" ht="18.75">
      <c r="A45" s="27"/>
      <c r="B45" s="1" t="s">
        <v>77</v>
      </c>
      <c r="D45"/>
      <c r="E45"/>
      <c r="G45" s="32"/>
      <c r="H45" s="32"/>
      <c r="I45" s="33"/>
      <c r="J45" s="27"/>
    </row>
    <row r="46" spans="1:10" ht="18.75">
      <c r="A46" s="27"/>
      <c r="B46" s="1" t="s">
        <v>78</v>
      </c>
      <c r="E46" s="1" t="s">
        <v>79</v>
      </c>
      <c r="G46"/>
      <c r="H46"/>
      <c r="I46"/>
      <c r="J46"/>
    </row>
    <row r="47" spans="1:10" ht="18.75">
      <c r="A47" s="27"/>
      <c r="G47"/>
      <c r="H47"/>
      <c r="I47"/>
      <c r="J47"/>
    </row>
    <row r="48" spans="1:10" ht="18.75">
      <c r="A48" s="27"/>
      <c r="B48" s="1" t="s">
        <v>80</v>
      </c>
      <c r="E48" s="1" t="s">
        <v>81</v>
      </c>
      <c r="G48"/>
      <c r="H48"/>
      <c r="I48"/>
      <c r="J48"/>
    </row>
    <row r="49" spans="1:10" ht="18.75">
      <c r="A49" s="27"/>
      <c r="B49" s="1" t="s">
        <v>82</v>
      </c>
      <c r="G49"/>
      <c r="H49"/>
      <c r="I49"/>
      <c r="J49"/>
    </row>
    <row r="50" spans="1:10" ht="18.75">
      <c r="A50" s="27"/>
      <c r="G50"/>
      <c r="H50"/>
      <c r="I50"/>
      <c r="J50"/>
    </row>
    <row r="51" spans="1:10" ht="18.75">
      <c r="A51" s="27"/>
      <c r="B51"/>
      <c r="C51"/>
      <c r="D51"/>
      <c r="E51"/>
      <c r="F51"/>
      <c r="G51"/>
      <c r="H51"/>
      <c r="I51"/>
      <c r="J51"/>
    </row>
    <row r="52" spans="1:10" ht="18.75">
      <c r="A52" s="27"/>
      <c r="B52" s="28"/>
      <c r="C52" s="29"/>
      <c r="D52" s="31"/>
      <c r="E52" s="31"/>
      <c r="F52" s="32"/>
      <c r="G52" s="32"/>
      <c r="H52" s="32"/>
      <c r="I52" s="28"/>
      <c r="J52" s="27"/>
    </row>
    <row r="53" spans="1:10" ht="18.75">
      <c r="A53" s="27"/>
      <c r="B53" s="28"/>
      <c r="C53" s="29"/>
      <c r="D53" s="31"/>
      <c r="E53" s="31"/>
      <c r="F53" s="32"/>
      <c r="G53" s="32"/>
      <c r="H53" s="32"/>
      <c r="I53" s="28"/>
      <c r="J53" s="27"/>
    </row>
    <row r="54" spans="1:10" ht="18.75">
      <c r="A54" s="27"/>
      <c r="B54"/>
      <c r="C54"/>
      <c r="D54"/>
      <c r="E54"/>
      <c r="F54"/>
      <c r="G54"/>
      <c r="H54"/>
      <c r="I54"/>
      <c r="J54"/>
    </row>
    <row r="55" spans="1:10" ht="18.75">
      <c r="A55" s="27"/>
      <c r="B55"/>
      <c r="C55"/>
      <c r="D55"/>
      <c r="E55"/>
      <c r="F55"/>
      <c r="G55"/>
      <c r="H55"/>
      <c r="I55"/>
      <c r="J55"/>
    </row>
    <row r="56" spans="1:10" ht="18.75">
      <c r="A56" s="27"/>
      <c r="B56"/>
      <c r="C56"/>
      <c r="D56"/>
      <c r="E56"/>
      <c r="F56"/>
      <c r="G56"/>
      <c r="H56"/>
      <c r="I56"/>
      <c r="J56"/>
    </row>
    <row r="57" spans="1:10" ht="18.75">
      <c r="A57" s="27"/>
      <c r="B57"/>
      <c r="C57"/>
      <c r="D57"/>
      <c r="E57"/>
      <c r="F57"/>
      <c r="G57"/>
      <c r="H57"/>
      <c r="I57"/>
      <c r="J57"/>
    </row>
    <row r="58" spans="1:10" ht="18.75">
      <c r="A58" s="27"/>
      <c r="B58"/>
      <c r="C58"/>
      <c r="D58"/>
      <c r="E58"/>
      <c r="F58"/>
      <c r="G58"/>
      <c r="H58"/>
      <c r="I58"/>
      <c r="J58"/>
    </row>
    <row r="59" spans="1:10" ht="18.75">
      <c r="A59" s="27"/>
      <c r="B59"/>
      <c r="C59"/>
      <c r="D59"/>
      <c r="E59"/>
      <c r="F59"/>
      <c r="G59"/>
      <c r="H59"/>
      <c r="I59"/>
      <c r="J59"/>
    </row>
    <row r="60" spans="1:10" ht="18.75">
      <c r="A60" s="27"/>
      <c r="B60" s="28"/>
      <c r="C60" s="29"/>
      <c r="D60" s="30"/>
      <c r="E60" s="31"/>
      <c r="F60" s="32"/>
      <c r="G60" s="32"/>
      <c r="H60" s="32"/>
      <c r="I60" s="28"/>
      <c r="J60" s="27"/>
    </row>
    <row r="61" spans="1:10" ht="18.75">
      <c r="A61" s="27"/>
      <c r="B61" s="28"/>
      <c r="C61" s="29"/>
      <c r="D61" s="30"/>
      <c r="E61" s="31"/>
      <c r="F61" s="32"/>
      <c r="G61" s="32"/>
      <c r="H61" s="32"/>
      <c r="I61" s="28"/>
      <c r="J61" s="27"/>
    </row>
    <row r="62" spans="1:10" ht="18.75">
      <c r="A62" s="27"/>
      <c r="B62"/>
      <c r="C62"/>
      <c r="D62"/>
      <c r="E62"/>
      <c r="F62"/>
      <c r="G62"/>
      <c r="H62"/>
      <c r="I62"/>
      <c r="J62"/>
    </row>
    <row r="63" spans="1:10" ht="18.75">
      <c r="A63" s="27"/>
      <c r="B63"/>
      <c r="C63"/>
      <c r="D63"/>
      <c r="E63"/>
      <c r="F63"/>
      <c r="G63"/>
      <c r="H63"/>
      <c r="I63"/>
      <c r="J63"/>
    </row>
    <row r="64" spans="1:10" ht="18.75">
      <c r="A64" s="27"/>
      <c r="B64"/>
      <c r="C64"/>
      <c r="D64"/>
      <c r="E64"/>
      <c r="F64"/>
      <c r="G64"/>
      <c r="H64"/>
      <c r="I64"/>
      <c r="J64"/>
    </row>
    <row r="65" spans="1:10" ht="18.75">
      <c r="A65" s="27"/>
      <c r="B65"/>
      <c r="C65"/>
      <c r="D65"/>
      <c r="E65"/>
      <c r="F65"/>
      <c r="G65"/>
      <c r="H65"/>
      <c r="I65"/>
      <c r="J65"/>
    </row>
    <row r="66" spans="1:10" ht="18.75">
      <c r="A66" s="27"/>
      <c r="B66"/>
      <c r="C66"/>
      <c r="D66"/>
      <c r="E66"/>
      <c r="F66"/>
      <c r="G66"/>
      <c r="H66"/>
      <c r="I66"/>
      <c r="J66"/>
    </row>
    <row r="67" spans="1:10" ht="18.75">
      <c r="A67" s="27"/>
      <c r="B67"/>
      <c r="C67"/>
      <c r="D67"/>
      <c r="E67"/>
      <c r="F67"/>
      <c r="G67"/>
      <c r="H67"/>
      <c r="I67"/>
      <c r="J67"/>
    </row>
    <row r="68" ht="15.75"/>
    <row r="69" spans="2:5" ht="15.75">
      <c r="B69" s="1" t="s">
        <v>77</v>
      </c>
      <c r="D69"/>
      <c r="E69"/>
    </row>
    <row r="70" spans="2:5" ht="15.75">
      <c r="B70" s="1" t="s">
        <v>78</v>
      </c>
      <c r="E70" s="1" t="s">
        <v>79</v>
      </c>
    </row>
    <row r="71" ht="15.75"/>
    <row r="72" spans="2:5" ht="15.75">
      <c r="B72" s="1" t="s">
        <v>80</v>
      </c>
      <c r="E72" s="1" t="s">
        <v>81</v>
      </c>
    </row>
    <row r="73" ht="15.75">
      <c r="B73" s="1" t="s">
        <v>82</v>
      </c>
    </row>
  </sheetData>
  <sheetProtection selectLockedCells="1" selectUnlockedCells="1"/>
  <mergeCells count="15">
    <mergeCell ref="A1:J1"/>
    <mergeCell ref="B3:J3"/>
    <mergeCell ref="A4:J4"/>
    <mergeCell ref="B6:D6"/>
    <mergeCell ref="B7:J7"/>
    <mergeCell ref="B10:B15"/>
    <mergeCell ref="J10:J15"/>
    <mergeCell ref="B17:B22"/>
    <mergeCell ref="J17:J22"/>
    <mergeCell ref="B24:B29"/>
    <mergeCell ref="J24:J29"/>
    <mergeCell ref="B31:B36"/>
    <mergeCell ref="J31:J36"/>
    <mergeCell ref="B38:B43"/>
    <mergeCell ref="J38:J43"/>
  </mergeCells>
  <printOptions/>
  <pageMargins left="0.7" right="0.7" top="0.3" bottom="0.3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="75" zoomScaleNormal="75" workbookViewId="0" topLeftCell="A38">
      <selection activeCell="B57" activeCellId="1" sqref="D10:D63 B57"/>
    </sheetView>
  </sheetViews>
  <sheetFormatPr defaultColWidth="9.00390625" defaultRowHeight="14.25"/>
  <cols>
    <col min="1" max="1" width="7.875" style="1" customWidth="1"/>
    <col min="2" max="2" width="9.875" style="1" customWidth="1"/>
    <col min="3" max="3" width="27.50390625" style="1" customWidth="1"/>
    <col min="4" max="4" width="10.375" style="1" customWidth="1"/>
    <col min="5" max="5" width="12.50390625" style="1" customWidth="1"/>
    <col min="6" max="6" width="14.00390625" style="1" customWidth="1"/>
    <col min="7" max="7" width="12.50390625" style="1" customWidth="1"/>
    <col min="8" max="8" width="14.625" style="1" customWidth="1"/>
    <col min="9" max="9" width="7.875" style="1" customWidth="1"/>
    <col min="10" max="10" width="13.875" style="1" customWidth="1"/>
    <col min="11" max="16384" width="8.87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2:10" ht="18.75">
      <c r="B3" s="3" t="s">
        <v>90</v>
      </c>
      <c r="C3" s="3"/>
      <c r="D3" s="3"/>
      <c r="E3" s="3"/>
      <c r="F3" s="3"/>
      <c r="G3" s="3"/>
      <c r="H3" s="3"/>
      <c r="I3" s="3"/>
      <c r="J3" s="3"/>
    </row>
    <row r="4" spans="1:10" ht="34.5" customHeight="1">
      <c r="A4" s="4" t="s">
        <v>91</v>
      </c>
      <c r="B4" s="4"/>
      <c r="C4" s="4"/>
      <c r="D4" s="4"/>
      <c r="E4" s="4"/>
      <c r="F4" s="4"/>
      <c r="G4" s="4"/>
      <c r="H4" s="4"/>
      <c r="I4" s="4"/>
      <c r="J4" s="4"/>
    </row>
    <row r="5" spans="2:9" ht="15.75">
      <c r="B5" s="7" t="s">
        <v>3</v>
      </c>
      <c r="C5" s="7"/>
      <c r="D5" s="7"/>
      <c r="I5" s="1" t="s">
        <v>4</v>
      </c>
    </row>
    <row r="6" spans="2:10" ht="18">
      <c r="B6" s="3" t="s">
        <v>92</v>
      </c>
      <c r="C6" s="3"/>
      <c r="D6" s="3"/>
      <c r="E6" s="3"/>
      <c r="F6" s="3"/>
      <c r="G6" s="3"/>
      <c r="H6" s="3"/>
      <c r="I6" s="3"/>
      <c r="J6" s="3"/>
    </row>
    <row r="7" spans="2:8" ht="18">
      <c r="B7" s="8" t="s">
        <v>6</v>
      </c>
      <c r="H7" s="8" t="s">
        <v>7</v>
      </c>
    </row>
    <row r="8" spans="1:10" ht="27.75">
      <c r="A8" s="9" t="s">
        <v>83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 t="s">
        <v>16</v>
      </c>
      <c r="J8" s="10" t="s">
        <v>17</v>
      </c>
    </row>
    <row r="9" spans="1:10" ht="18.75">
      <c r="A9" s="12">
        <v>1</v>
      </c>
      <c r="B9" s="19">
        <v>1</v>
      </c>
      <c r="C9" s="18" t="s">
        <v>93</v>
      </c>
      <c r="D9" s="19">
        <v>2006</v>
      </c>
      <c r="E9" s="19">
        <v>14</v>
      </c>
      <c r="F9" s="20">
        <v>0.011111111111111112</v>
      </c>
      <c r="G9" s="34">
        <v>0.013506944444444445</v>
      </c>
      <c r="H9" s="34">
        <f aca="true" t="shared" si="0" ref="H9:H55">ABS(G9-F9)</f>
        <v>0.002395833333333333</v>
      </c>
      <c r="I9" s="19">
        <v>95</v>
      </c>
      <c r="J9" s="24">
        <v>2</v>
      </c>
    </row>
    <row r="10" spans="1:10" ht="18.75">
      <c r="A10" s="12">
        <v>2</v>
      </c>
      <c r="B10" s="19">
        <v>3</v>
      </c>
      <c r="C10" s="18" t="s">
        <v>94</v>
      </c>
      <c r="D10" s="19">
        <v>2006</v>
      </c>
      <c r="E10" s="19">
        <v>14</v>
      </c>
      <c r="F10" s="20">
        <v>0.011458333333333334</v>
      </c>
      <c r="G10" s="34">
        <v>0.013888888888888888</v>
      </c>
      <c r="H10" s="34">
        <f t="shared" si="0"/>
        <v>0.002430555555555554</v>
      </c>
      <c r="I10" s="19">
        <v>91</v>
      </c>
      <c r="J10" s="24">
        <v>2</v>
      </c>
    </row>
    <row r="11" spans="1:10" ht="18.75">
      <c r="A11" s="12">
        <v>3</v>
      </c>
      <c r="B11" s="19">
        <v>43</v>
      </c>
      <c r="C11" s="23" t="s">
        <v>95</v>
      </c>
      <c r="D11" s="24">
        <v>2006</v>
      </c>
      <c r="E11" s="19" t="s">
        <v>27</v>
      </c>
      <c r="F11" s="20">
        <v>0.018402777777777775</v>
      </c>
      <c r="G11" s="34">
        <v>0.020925925925925924</v>
      </c>
      <c r="H11" s="34">
        <f t="shared" si="0"/>
        <v>0.0025231481481481494</v>
      </c>
      <c r="I11" s="19">
        <v>88</v>
      </c>
      <c r="J11" s="24">
        <v>2</v>
      </c>
    </row>
    <row r="12" spans="1:10" ht="18.75">
      <c r="A12" s="12">
        <v>4</v>
      </c>
      <c r="B12" s="19">
        <v>2</v>
      </c>
      <c r="C12" s="21" t="s">
        <v>96</v>
      </c>
      <c r="D12" s="19">
        <v>2006</v>
      </c>
      <c r="E12" s="19">
        <v>14</v>
      </c>
      <c r="F12" s="20">
        <v>0.011111111111111112</v>
      </c>
      <c r="G12" s="35">
        <v>0.013888888888888888</v>
      </c>
      <c r="H12" s="34">
        <f t="shared" si="0"/>
        <v>0.0027777777777777766</v>
      </c>
      <c r="I12" s="19">
        <v>86</v>
      </c>
      <c r="J12" s="24">
        <v>3</v>
      </c>
    </row>
    <row r="13" spans="1:10" ht="18.75">
      <c r="A13" s="12">
        <v>5</v>
      </c>
      <c r="B13" s="36">
        <v>23</v>
      </c>
      <c r="C13" s="37" t="s">
        <v>97</v>
      </c>
      <c r="D13" s="36"/>
      <c r="E13" s="36">
        <v>5</v>
      </c>
      <c r="F13" s="38">
        <v>0.014930555555555556</v>
      </c>
      <c r="G13" s="39">
        <v>0.01783564814814815</v>
      </c>
      <c r="H13" s="39">
        <f t="shared" si="0"/>
        <v>0.002905092592592593</v>
      </c>
      <c r="I13" s="19">
        <v>84</v>
      </c>
      <c r="J13" s="24" t="s">
        <v>29</v>
      </c>
    </row>
    <row r="14" spans="1:10" ht="18.75">
      <c r="A14" s="12">
        <v>6</v>
      </c>
      <c r="B14" s="19">
        <v>4</v>
      </c>
      <c r="C14" s="18" t="s">
        <v>98</v>
      </c>
      <c r="D14" s="19">
        <v>2006</v>
      </c>
      <c r="E14" s="19">
        <v>14</v>
      </c>
      <c r="F14" s="20">
        <v>0.011458333333333334</v>
      </c>
      <c r="G14" s="34">
        <v>0.014814814814814815</v>
      </c>
      <c r="H14" s="34">
        <f t="shared" si="0"/>
        <v>0.003356481481481481</v>
      </c>
      <c r="I14" s="19">
        <v>82</v>
      </c>
      <c r="J14" s="24" t="s">
        <v>36</v>
      </c>
    </row>
    <row r="15" spans="1:10" ht="18.75">
      <c r="A15" s="12">
        <v>7</v>
      </c>
      <c r="B15" s="19">
        <v>29</v>
      </c>
      <c r="C15" s="18" t="s">
        <v>99</v>
      </c>
      <c r="D15" s="21"/>
      <c r="E15" s="19">
        <v>5</v>
      </c>
      <c r="F15" s="20">
        <v>0.01597222222222222</v>
      </c>
      <c r="G15" s="34">
        <v>0.019375</v>
      </c>
      <c r="H15" s="34">
        <f t="shared" si="0"/>
        <v>0.003402777777777779</v>
      </c>
      <c r="I15" s="19">
        <v>80</v>
      </c>
      <c r="J15" s="24" t="s">
        <v>36</v>
      </c>
    </row>
    <row r="16" spans="1:10" ht="18.75">
      <c r="A16" s="12">
        <v>8</v>
      </c>
      <c r="B16" s="19">
        <v>11</v>
      </c>
      <c r="C16" s="23" t="s">
        <v>100</v>
      </c>
      <c r="D16" s="24">
        <v>2006</v>
      </c>
      <c r="E16" s="14" t="s">
        <v>19</v>
      </c>
      <c r="F16" s="20">
        <v>0.012847222222222223</v>
      </c>
      <c r="G16" s="34">
        <v>0.016296296296296295</v>
      </c>
      <c r="H16" s="34">
        <f t="shared" si="0"/>
        <v>0.0034490740740740714</v>
      </c>
      <c r="I16" s="19">
        <v>78</v>
      </c>
      <c r="J16" s="24" t="s">
        <v>36</v>
      </c>
    </row>
    <row r="17" spans="1:10" ht="18.75">
      <c r="A17" s="12">
        <v>9</v>
      </c>
      <c r="B17" s="19">
        <v>9</v>
      </c>
      <c r="C17" s="23" t="s">
        <v>101</v>
      </c>
      <c r="D17" s="24">
        <v>2007</v>
      </c>
      <c r="E17" s="19">
        <v>14</v>
      </c>
      <c r="F17" s="20">
        <v>0.0125</v>
      </c>
      <c r="G17" s="34">
        <v>0.01611111111111111</v>
      </c>
      <c r="H17" s="34">
        <f t="shared" si="0"/>
        <v>0.00361111111111111</v>
      </c>
      <c r="I17" s="19">
        <v>76</v>
      </c>
      <c r="J17" s="24" t="s">
        <v>36</v>
      </c>
    </row>
    <row r="18" spans="1:10" ht="18.75">
      <c r="A18" s="12">
        <v>10</v>
      </c>
      <c r="B18" s="19">
        <v>15</v>
      </c>
      <c r="C18" s="18" t="s">
        <v>102</v>
      </c>
      <c r="D18" s="19">
        <v>2007</v>
      </c>
      <c r="E18" s="14" t="s">
        <v>19</v>
      </c>
      <c r="F18" s="20">
        <v>0.013541666666666667</v>
      </c>
      <c r="G18" s="34">
        <v>0.017199074074074075</v>
      </c>
      <c r="H18" s="34">
        <f t="shared" si="0"/>
        <v>0.003657407407407408</v>
      </c>
      <c r="I18" s="19">
        <v>74</v>
      </c>
      <c r="J18" s="24" t="s">
        <v>36</v>
      </c>
    </row>
    <row r="19" spans="1:10" ht="18.75">
      <c r="A19" s="12">
        <v>11</v>
      </c>
      <c r="B19" s="19">
        <v>27</v>
      </c>
      <c r="C19" s="18" t="s">
        <v>103</v>
      </c>
      <c r="D19" s="21"/>
      <c r="E19" s="19">
        <v>5</v>
      </c>
      <c r="F19" s="20">
        <v>0.015625</v>
      </c>
      <c r="G19" s="34">
        <v>0.019363425925925926</v>
      </c>
      <c r="H19" s="34">
        <f t="shared" si="0"/>
        <v>0.0037384259259259263</v>
      </c>
      <c r="I19" s="19">
        <v>72</v>
      </c>
      <c r="J19" s="24" t="s">
        <v>36</v>
      </c>
    </row>
    <row r="20" spans="1:10" ht="18.75">
      <c r="A20" s="12">
        <v>12</v>
      </c>
      <c r="B20" s="36">
        <v>39</v>
      </c>
      <c r="C20" s="37" t="s">
        <v>104</v>
      </c>
      <c r="D20" s="36">
        <v>2006</v>
      </c>
      <c r="E20" s="36">
        <v>7</v>
      </c>
      <c r="F20" s="38">
        <v>0.017708333333333333</v>
      </c>
      <c r="G20" s="39">
        <v>0.02148148148148148</v>
      </c>
      <c r="H20" s="39">
        <f t="shared" si="0"/>
        <v>0.003773148148148147</v>
      </c>
      <c r="I20" s="19">
        <v>70</v>
      </c>
      <c r="J20" s="24" t="s">
        <v>36</v>
      </c>
    </row>
    <row r="21" spans="1:10" ht="18.75">
      <c r="A21" s="12">
        <v>13</v>
      </c>
      <c r="B21" s="19">
        <v>34</v>
      </c>
      <c r="C21" s="18" t="s">
        <v>105</v>
      </c>
      <c r="D21" s="19">
        <v>2006</v>
      </c>
      <c r="E21" s="19">
        <v>7</v>
      </c>
      <c r="F21" s="20">
        <v>0.016666666666666666</v>
      </c>
      <c r="G21" s="34">
        <v>0.020462962962962964</v>
      </c>
      <c r="H21" s="34">
        <f t="shared" si="0"/>
        <v>0.0037962962962962976</v>
      </c>
      <c r="I21" s="19">
        <v>68</v>
      </c>
      <c r="J21" s="24" t="s">
        <v>55</v>
      </c>
    </row>
    <row r="22" spans="1:10" ht="18.75">
      <c r="A22" s="12">
        <v>14</v>
      </c>
      <c r="B22" s="19">
        <v>12</v>
      </c>
      <c r="C22" s="18" t="s">
        <v>106</v>
      </c>
      <c r="D22" s="19">
        <v>2006</v>
      </c>
      <c r="E22" s="14" t="s">
        <v>19</v>
      </c>
      <c r="F22" s="20">
        <v>0.012847222222222223</v>
      </c>
      <c r="G22" s="34">
        <v>0.016655092592592593</v>
      </c>
      <c r="H22" s="34">
        <f t="shared" si="0"/>
        <v>0.0038078703703703694</v>
      </c>
      <c r="I22" s="19">
        <v>67</v>
      </c>
      <c r="J22" s="24" t="s">
        <v>55</v>
      </c>
    </row>
    <row r="23" spans="1:10" ht="18.75">
      <c r="A23" s="12">
        <v>15</v>
      </c>
      <c r="B23" s="19">
        <v>5</v>
      </c>
      <c r="C23" s="18" t="s">
        <v>107</v>
      </c>
      <c r="D23" s="19">
        <v>2005</v>
      </c>
      <c r="E23" s="19">
        <v>14</v>
      </c>
      <c r="F23" s="20">
        <v>0.011805555555555555</v>
      </c>
      <c r="G23" s="34">
        <v>0.015636574074074074</v>
      </c>
      <c r="H23" s="34">
        <f t="shared" si="0"/>
        <v>0.0038310185185185183</v>
      </c>
      <c r="I23" s="19">
        <v>66</v>
      </c>
      <c r="J23" s="24" t="s">
        <v>55</v>
      </c>
    </row>
    <row r="24" spans="1:10" ht="18.75">
      <c r="A24" s="12">
        <v>15</v>
      </c>
      <c r="B24" s="19">
        <v>16</v>
      </c>
      <c r="C24" s="18" t="s">
        <v>108</v>
      </c>
      <c r="D24" s="19">
        <v>2007</v>
      </c>
      <c r="E24" s="14" t="s">
        <v>19</v>
      </c>
      <c r="F24" s="20">
        <v>0.013541666666666667</v>
      </c>
      <c r="G24" s="34">
        <v>0.017372685185185185</v>
      </c>
      <c r="H24" s="34">
        <f t="shared" si="0"/>
        <v>0.0038310185185185183</v>
      </c>
      <c r="I24" s="19">
        <v>66</v>
      </c>
      <c r="J24" s="24" t="s">
        <v>55</v>
      </c>
    </row>
    <row r="25" spans="1:10" ht="18.75">
      <c r="A25" s="12">
        <v>17</v>
      </c>
      <c r="B25" s="19">
        <v>7</v>
      </c>
      <c r="C25" s="23" t="s">
        <v>109</v>
      </c>
      <c r="D25" s="24">
        <v>2006</v>
      </c>
      <c r="E25" s="19">
        <v>14</v>
      </c>
      <c r="F25" s="20">
        <v>0.012152777777777778</v>
      </c>
      <c r="G25" s="34">
        <v>0.016030092592592592</v>
      </c>
      <c r="H25" s="34">
        <f t="shared" si="0"/>
        <v>0.0038773148148148143</v>
      </c>
      <c r="I25" s="19">
        <v>64</v>
      </c>
      <c r="J25" s="24" t="s">
        <v>55</v>
      </c>
    </row>
    <row r="26" spans="1:10" ht="18.75">
      <c r="A26" s="12">
        <v>18</v>
      </c>
      <c r="B26" s="19">
        <v>13</v>
      </c>
      <c r="C26" s="23" t="s">
        <v>110</v>
      </c>
      <c r="D26" s="24">
        <v>2006</v>
      </c>
      <c r="E26" s="14" t="s">
        <v>19</v>
      </c>
      <c r="F26" s="20">
        <v>0.013194444444444444</v>
      </c>
      <c r="G26" s="34">
        <v>0.0171875</v>
      </c>
      <c r="H26" s="34">
        <f t="shared" si="0"/>
        <v>0.003993055555555557</v>
      </c>
      <c r="I26" s="19">
        <v>63</v>
      </c>
      <c r="J26" s="24" t="s">
        <v>55</v>
      </c>
    </row>
    <row r="27" spans="1:10" ht="18.75">
      <c r="A27" s="12">
        <v>19</v>
      </c>
      <c r="B27" s="19">
        <v>38</v>
      </c>
      <c r="C27" s="18" t="s">
        <v>111</v>
      </c>
      <c r="D27" s="19">
        <v>2006</v>
      </c>
      <c r="E27" s="19">
        <v>7</v>
      </c>
      <c r="F27" s="20">
        <v>0.017361111111111112</v>
      </c>
      <c r="G27" s="34">
        <v>0.02141203703703704</v>
      </c>
      <c r="H27" s="34">
        <f t="shared" si="0"/>
        <v>0.004050925925925927</v>
      </c>
      <c r="I27" s="19">
        <v>62</v>
      </c>
      <c r="J27" s="24" t="s">
        <v>55</v>
      </c>
    </row>
    <row r="28" spans="1:10" ht="18.75">
      <c r="A28" s="12">
        <v>20</v>
      </c>
      <c r="B28" s="36">
        <v>31</v>
      </c>
      <c r="C28" s="40" t="s">
        <v>112</v>
      </c>
      <c r="D28" s="40"/>
      <c r="E28" s="36">
        <v>5</v>
      </c>
      <c r="F28" s="38">
        <v>0.016319444444444445</v>
      </c>
      <c r="G28" s="39">
        <v>0.020381944444444446</v>
      </c>
      <c r="H28" s="39">
        <f t="shared" si="0"/>
        <v>0.0040625</v>
      </c>
      <c r="I28" s="19">
        <v>61</v>
      </c>
      <c r="J28" s="24" t="s">
        <v>55</v>
      </c>
    </row>
    <row r="29" spans="1:10" ht="18.75">
      <c r="A29" s="12">
        <v>21</v>
      </c>
      <c r="B29" s="19">
        <v>36</v>
      </c>
      <c r="C29" s="18" t="s">
        <v>113</v>
      </c>
      <c r="D29" s="19">
        <v>2006</v>
      </c>
      <c r="E29" s="19">
        <v>7</v>
      </c>
      <c r="F29" s="20">
        <v>0.017013888888888887</v>
      </c>
      <c r="G29" s="34">
        <v>0.021145833333333332</v>
      </c>
      <c r="H29" s="34">
        <f t="shared" si="0"/>
        <v>0.004131944444444445</v>
      </c>
      <c r="I29" s="19">
        <v>60</v>
      </c>
      <c r="J29" s="24" t="s">
        <v>55</v>
      </c>
    </row>
    <row r="30" spans="1:10" ht="18.75">
      <c r="A30" s="12">
        <v>22</v>
      </c>
      <c r="B30" s="19">
        <v>35</v>
      </c>
      <c r="C30" s="18" t="s">
        <v>114</v>
      </c>
      <c r="D30" s="19">
        <v>2006</v>
      </c>
      <c r="E30" s="19">
        <v>7</v>
      </c>
      <c r="F30" s="20">
        <v>0.017013888888888887</v>
      </c>
      <c r="G30" s="34">
        <v>0.02122685185185185</v>
      </c>
      <c r="H30" s="34">
        <f t="shared" si="0"/>
        <v>0.0042129629629629635</v>
      </c>
      <c r="I30" s="19">
        <v>59</v>
      </c>
      <c r="J30" s="24" t="s">
        <v>55</v>
      </c>
    </row>
    <row r="31" spans="1:10" ht="18.75">
      <c r="A31" s="12">
        <v>23</v>
      </c>
      <c r="B31" s="19">
        <v>50</v>
      </c>
      <c r="C31" s="23" t="s">
        <v>115</v>
      </c>
      <c r="D31" s="24">
        <v>2006</v>
      </c>
      <c r="E31" s="19" t="s">
        <v>27</v>
      </c>
      <c r="F31" s="20">
        <v>0.019444444444444445</v>
      </c>
      <c r="G31" s="34">
        <v>0.023668981481481482</v>
      </c>
      <c r="H31" s="34">
        <f t="shared" si="0"/>
        <v>0.004224537037037037</v>
      </c>
      <c r="I31" s="19">
        <v>58</v>
      </c>
      <c r="J31" s="24" t="s">
        <v>55</v>
      </c>
    </row>
    <row r="32" spans="1:10" ht="18.75">
      <c r="A32" s="12">
        <v>24</v>
      </c>
      <c r="B32" s="19">
        <v>6</v>
      </c>
      <c r="C32" s="18" t="s">
        <v>116</v>
      </c>
      <c r="D32" s="19">
        <v>2006</v>
      </c>
      <c r="E32" s="19">
        <v>14</v>
      </c>
      <c r="F32" s="20">
        <v>0.011805555555555555</v>
      </c>
      <c r="G32" s="34">
        <v>0.01605324074074074</v>
      </c>
      <c r="H32" s="34">
        <f t="shared" si="0"/>
        <v>0.004247685185185184</v>
      </c>
      <c r="I32" s="19">
        <v>57</v>
      </c>
      <c r="J32" s="24" t="s">
        <v>55</v>
      </c>
    </row>
    <row r="33" spans="1:10" ht="18.75">
      <c r="A33" s="12">
        <v>25</v>
      </c>
      <c r="B33" s="19">
        <v>21</v>
      </c>
      <c r="C33" s="18" t="s">
        <v>117</v>
      </c>
      <c r="D33" s="19">
        <v>2007</v>
      </c>
      <c r="E33" s="14" t="s">
        <v>19</v>
      </c>
      <c r="F33" s="20">
        <v>0.014583333333333334</v>
      </c>
      <c r="G33" s="34">
        <v>0.018865740740740742</v>
      </c>
      <c r="H33" s="34">
        <f t="shared" si="0"/>
        <v>0.004282407407407408</v>
      </c>
      <c r="I33" s="19">
        <v>56</v>
      </c>
      <c r="J33" s="24" t="s">
        <v>55</v>
      </c>
    </row>
    <row r="34" spans="1:10" ht="18.75">
      <c r="A34" s="12">
        <v>26</v>
      </c>
      <c r="B34" s="19">
        <v>10</v>
      </c>
      <c r="C34" s="23" t="s">
        <v>118</v>
      </c>
      <c r="D34" s="24">
        <v>2007</v>
      </c>
      <c r="E34" s="19">
        <v>14</v>
      </c>
      <c r="F34" s="20">
        <v>0.0125</v>
      </c>
      <c r="G34" s="34">
        <v>0.016898148148148148</v>
      </c>
      <c r="H34" s="34">
        <f t="shared" si="0"/>
        <v>0.0043981481481481476</v>
      </c>
      <c r="I34" s="19">
        <v>55</v>
      </c>
      <c r="J34" s="24"/>
    </row>
    <row r="35" spans="1:10" ht="18.75">
      <c r="A35" s="12">
        <v>26</v>
      </c>
      <c r="B35" s="19">
        <v>32</v>
      </c>
      <c r="C35" s="18" t="s">
        <v>119</v>
      </c>
      <c r="D35" s="19">
        <v>2006</v>
      </c>
      <c r="E35" s="19">
        <v>7</v>
      </c>
      <c r="F35" s="20">
        <v>0.016319444444444445</v>
      </c>
      <c r="G35" s="34">
        <v>0.020717592592592593</v>
      </c>
      <c r="H35" s="34">
        <f t="shared" si="0"/>
        <v>0.0043981481481481476</v>
      </c>
      <c r="I35" s="19">
        <v>55</v>
      </c>
      <c r="J35" s="24"/>
    </row>
    <row r="36" spans="1:10" ht="18.75">
      <c r="A36" s="12">
        <v>28</v>
      </c>
      <c r="B36" s="19">
        <v>14</v>
      </c>
      <c r="C36" s="18" t="s">
        <v>120</v>
      </c>
      <c r="D36" s="19">
        <v>2007</v>
      </c>
      <c r="E36" s="14" t="s">
        <v>19</v>
      </c>
      <c r="F36" s="20">
        <v>0.013194444444444444</v>
      </c>
      <c r="G36" s="34">
        <v>0.01765046296296296</v>
      </c>
      <c r="H36" s="34">
        <f t="shared" si="0"/>
        <v>0.004456018518518517</v>
      </c>
      <c r="I36" s="19">
        <v>53</v>
      </c>
      <c r="J36" s="24"/>
    </row>
    <row r="37" spans="1:10" ht="18.75">
      <c r="A37" s="12">
        <v>29</v>
      </c>
      <c r="B37" s="19">
        <v>42</v>
      </c>
      <c r="C37" s="23" t="s">
        <v>121</v>
      </c>
      <c r="D37" s="24">
        <v>2006</v>
      </c>
      <c r="E37" s="19">
        <v>7</v>
      </c>
      <c r="F37" s="20">
        <v>0.018055555555555554</v>
      </c>
      <c r="G37" s="34">
        <v>0.02252314814814815</v>
      </c>
      <c r="H37" s="34">
        <f t="shared" si="0"/>
        <v>0.004467592592592596</v>
      </c>
      <c r="I37" s="19">
        <v>52</v>
      </c>
      <c r="J37" s="24"/>
    </row>
    <row r="38" spans="1:10" ht="18.75">
      <c r="A38" s="12">
        <v>30</v>
      </c>
      <c r="B38" s="19">
        <v>30</v>
      </c>
      <c r="C38" s="23" t="s">
        <v>122</v>
      </c>
      <c r="D38" s="24"/>
      <c r="E38" s="19">
        <v>5</v>
      </c>
      <c r="F38" s="20">
        <v>0.01597222222222222</v>
      </c>
      <c r="G38" s="34">
        <v>0.02045138888888889</v>
      </c>
      <c r="H38" s="34">
        <f t="shared" si="0"/>
        <v>0.0044791666666666695</v>
      </c>
      <c r="I38" s="19">
        <v>51</v>
      </c>
      <c r="J38" s="24"/>
    </row>
    <row r="39" spans="1:10" ht="18.75">
      <c r="A39" s="12">
        <v>31</v>
      </c>
      <c r="B39" s="19">
        <v>24</v>
      </c>
      <c r="C39" s="18" t="s">
        <v>123</v>
      </c>
      <c r="D39" s="19"/>
      <c r="E39" s="19">
        <v>5</v>
      </c>
      <c r="F39" s="20">
        <v>0.014930555555555556</v>
      </c>
      <c r="G39" s="34">
        <v>0.019479166666666665</v>
      </c>
      <c r="H39" s="34">
        <f t="shared" si="0"/>
        <v>0.004548611111111109</v>
      </c>
      <c r="I39" s="19">
        <v>50</v>
      </c>
      <c r="J39" s="24"/>
    </row>
    <row r="40" spans="1:10" ht="18.75">
      <c r="A40" s="12">
        <v>32</v>
      </c>
      <c r="B40" s="19">
        <v>33</v>
      </c>
      <c r="C40" s="18" t="s">
        <v>124</v>
      </c>
      <c r="D40" s="19">
        <v>2006</v>
      </c>
      <c r="E40" s="19">
        <v>7</v>
      </c>
      <c r="F40" s="20">
        <v>0.016666666666666666</v>
      </c>
      <c r="G40" s="34">
        <v>0.02130787037037037</v>
      </c>
      <c r="H40" s="34">
        <f t="shared" si="0"/>
        <v>0.004641203703703703</v>
      </c>
      <c r="I40" s="19">
        <v>49</v>
      </c>
      <c r="J40" s="24"/>
    </row>
    <row r="41" spans="1:10" ht="18.75">
      <c r="A41" s="12">
        <v>33</v>
      </c>
      <c r="B41" s="19">
        <v>20</v>
      </c>
      <c r="C41" s="18" t="s">
        <v>125</v>
      </c>
      <c r="D41" s="19">
        <v>2006</v>
      </c>
      <c r="E41" s="14" t="s">
        <v>19</v>
      </c>
      <c r="F41" s="20">
        <v>0.01423611111111111</v>
      </c>
      <c r="G41" s="34">
        <v>0.018877314814814816</v>
      </c>
      <c r="H41" s="34">
        <f t="shared" si="0"/>
        <v>0.004641203703703705</v>
      </c>
      <c r="I41" s="19">
        <v>48</v>
      </c>
      <c r="J41" s="24"/>
    </row>
    <row r="42" spans="1:10" ht="18.75">
      <c r="A42" s="12">
        <v>34</v>
      </c>
      <c r="B42" s="19">
        <v>45</v>
      </c>
      <c r="C42" s="23" t="s">
        <v>126</v>
      </c>
      <c r="D42" s="24">
        <v>2007</v>
      </c>
      <c r="E42" s="19" t="s">
        <v>27</v>
      </c>
      <c r="F42" s="20">
        <v>0.01875</v>
      </c>
      <c r="G42" s="34">
        <v>0.02340277777777778</v>
      </c>
      <c r="H42" s="34">
        <f t="shared" si="0"/>
        <v>0.00465277777777778</v>
      </c>
      <c r="I42" s="19">
        <v>47</v>
      </c>
      <c r="J42" s="24"/>
    </row>
    <row r="43" spans="1:10" ht="18.75">
      <c r="A43" s="12">
        <v>35</v>
      </c>
      <c r="B43" s="36">
        <v>26</v>
      </c>
      <c r="C43" s="37" t="s">
        <v>127</v>
      </c>
      <c r="D43" s="36"/>
      <c r="E43" s="36">
        <v>5</v>
      </c>
      <c r="F43" s="38">
        <v>0.015277777777777777</v>
      </c>
      <c r="G43" s="39">
        <v>0.019965277777777776</v>
      </c>
      <c r="H43" s="39">
        <f t="shared" si="0"/>
        <v>0.004687499999999999</v>
      </c>
      <c r="I43" s="19">
        <v>46</v>
      </c>
      <c r="J43" s="24"/>
    </row>
    <row r="44" spans="1:10" ht="18.75">
      <c r="A44" s="12">
        <v>36</v>
      </c>
      <c r="B44" s="19">
        <v>22</v>
      </c>
      <c r="C44" s="18" t="s">
        <v>128</v>
      </c>
      <c r="D44" s="19">
        <v>2007</v>
      </c>
      <c r="E44" s="14" t="s">
        <v>19</v>
      </c>
      <c r="F44" s="20">
        <v>0.014583333333333334</v>
      </c>
      <c r="G44" s="34">
        <v>0.01929398148148148</v>
      </c>
      <c r="H44" s="34">
        <f t="shared" si="0"/>
        <v>0.004710648148148148</v>
      </c>
      <c r="I44" s="19">
        <v>45</v>
      </c>
      <c r="J44" s="24"/>
    </row>
    <row r="45" spans="1:10" ht="18.75">
      <c r="A45" s="12">
        <v>36</v>
      </c>
      <c r="B45" s="19">
        <v>40</v>
      </c>
      <c r="C45" s="18" t="s">
        <v>129</v>
      </c>
      <c r="D45" s="19">
        <v>2006</v>
      </c>
      <c r="E45" s="19">
        <v>7</v>
      </c>
      <c r="F45" s="20">
        <v>0.017708333333333333</v>
      </c>
      <c r="G45" s="34">
        <v>0.02241898148148148</v>
      </c>
      <c r="H45" s="34">
        <f t="shared" si="0"/>
        <v>0.004710648148148148</v>
      </c>
      <c r="I45" s="19">
        <v>45</v>
      </c>
      <c r="J45" s="24"/>
    </row>
    <row r="46" spans="1:10" ht="18.75">
      <c r="A46" s="12">
        <v>38</v>
      </c>
      <c r="B46" s="19">
        <v>8</v>
      </c>
      <c r="C46" s="18" t="s">
        <v>130</v>
      </c>
      <c r="D46" s="19">
        <v>2007</v>
      </c>
      <c r="E46" s="19">
        <v>14</v>
      </c>
      <c r="F46" s="20">
        <v>0.012152777777777778</v>
      </c>
      <c r="G46" s="34">
        <v>0.016886574074074075</v>
      </c>
      <c r="H46" s="34">
        <f t="shared" si="0"/>
        <v>0.004733796296296297</v>
      </c>
      <c r="I46" s="19">
        <v>43</v>
      </c>
      <c r="J46" s="24"/>
    </row>
    <row r="47" spans="1:10" ht="18.75">
      <c r="A47" s="12">
        <v>39</v>
      </c>
      <c r="B47" s="19">
        <v>37</v>
      </c>
      <c r="C47" s="18" t="s">
        <v>131</v>
      </c>
      <c r="D47" s="19">
        <v>2006</v>
      </c>
      <c r="E47" s="19">
        <v>7</v>
      </c>
      <c r="F47" s="20">
        <v>0.017361111111111112</v>
      </c>
      <c r="G47" s="34">
        <v>0.02210648148148148</v>
      </c>
      <c r="H47" s="34">
        <f t="shared" si="0"/>
        <v>0.0047453703703703685</v>
      </c>
      <c r="I47" s="19">
        <v>42</v>
      </c>
      <c r="J47" s="24"/>
    </row>
    <row r="48" spans="1:10" ht="18.75">
      <c r="A48" s="12">
        <v>40</v>
      </c>
      <c r="B48" s="19">
        <v>17</v>
      </c>
      <c r="C48" s="18" t="s">
        <v>132</v>
      </c>
      <c r="D48" s="19">
        <v>2007</v>
      </c>
      <c r="E48" s="14" t="s">
        <v>19</v>
      </c>
      <c r="F48" s="20">
        <v>0.013888888888888888</v>
      </c>
      <c r="G48" s="34">
        <v>0.018703703703703705</v>
      </c>
      <c r="H48" s="34">
        <f t="shared" si="0"/>
        <v>0.004814814814814817</v>
      </c>
      <c r="I48" s="19">
        <v>41</v>
      </c>
      <c r="J48" s="24"/>
    </row>
    <row r="49" spans="1:10" ht="18.75">
      <c r="A49" s="12">
        <v>41</v>
      </c>
      <c r="B49" s="19">
        <v>47</v>
      </c>
      <c r="C49" s="23" t="s">
        <v>133</v>
      </c>
      <c r="D49" s="24">
        <v>2006</v>
      </c>
      <c r="E49" s="19" t="s">
        <v>27</v>
      </c>
      <c r="F49" s="20">
        <v>0.01909722222222222</v>
      </c>
      <c r="G49" s="34">
        <v>0.024039351851851853</v>
      </c>
      <c r="H49" s="34">
        <f t="shared" si="0"/>
        <v>0.004942129629629633</v>
      </c>
      <c r="I49" s="19">
        <v>40</v>
      </c>
      <c r="J49" s="24"/>
    </row>
    <row r="50" spans="1:10" ht="18.75">
      <c r="A50" s="12">
        <v>42</v>
      </c>
      <c r="B50" s="19">
        <v>18</v>
      </c>
      <c r="C50" s="18" t="s">
        <v>134</v>
      </c>
      <c r="D50" s="19">
        <v>2007</v>
      </c>
      <c r="E50" s="14" t="s">
        <v>19</v>
      </c>
      <c r="F50" s="20">
        <v>0.013888888888888888</v>
      </c>
      <c r="G50" s="34">
        <v>0.01885416666666667</v>
      </c>
      <c r="H50" s="34">
        <f t="shared" si="0"/>
        <v>0.00496527777777778</v>
      </c>
      <c r="I50" s="19">
        <v>39</v>
      </c>
      <c r="J50" s="24"/>
    </row>
    <row r="51" spans="1:10" ht="18.75">
      <c r="A51" s="12">
        <v>43</v>
      </c>
      <c r="B51" s="19">
        <v>28</v>
      </c>
      <c r="C51" s="18" t="s">
        <v>135</v>
      </c>
      <c r="D51" s="21"/>
      <c r="E51" s="19">
        <v>5</v>
      </c>
      <c r="F51" s="20">
        <v>0.015625</v>
      </c>
      <c r="G51" s="34">
        <v>0.02065972222222222</v>
      </c>
      <c r="H51" s="34">
        <f t="shared" si="0"/>
        <v>0.005034722222222222</v>
      </c>
      <c r="I51" s="19">
        <v>38</v>
      </c>
      <c r="J51" s="24"/>
    </row>
    <row r="52" spans="1:10" ht="18.75">
      <c r="A52" s="12">
        <v>44</v>
      </c>
      <c r="B52" s="19">
        <v>41</v>
      </c>
      <c r="C52" s="18" t="s">
        <v>136</v>
      </c>
      <c r="D52" s="19">
        <v>2006</v>
      </c>
      <c r="E52" s="19">
        <v>7</v>
      </c>
      <c r="F52" s="20">
        <v>0.018055555555555554</v>
      </c>
      <c r="G52" s="34">
        <v>0.023148148148148147</v>
      </c>
      <c r="H52" s="34">
        <f t="shared" si="0"/>
        <v>0.005092592592592593</v>
      </c>
      <c r="I52" s="19">
        <v>37</v>
      </c>
      <c r="J52" s="24"/>
    </row>
    <row r="53" spans="1:10" ht="18.75">
      <c r="A53" s="12">
        <v>45</v>
      </c>
      <c r="B53" s="19">
        <v>51</v>
      </c>
      <c r="C53" s="23" t="s">
        <v>137</v>
      </c>
      <c r="D53" s="24">
        <v>2007</v>
      </c>
      <c r="E53" s="19" t="s">
        <v>27</v>
      </c>
      <c r="F53" s="20">
        <v>0.019791666666666666</v>
      </c>
      <c r="G53" s="34">
        <v>0.02560185185185185</v>
      </c>
      <c r="H53" s="34">
        <f t="shared" si="0"/>
        <v>0.005810185185185186</v>
      </c>
      <c r="I53" s="19">
        <v>36</v>
      </c>
      <c r="J53" s="24"/>
    </row>
    <row r="54" spans="1:10" ht="18.75">
      <c r="A54" s="12">
        <v>46</v>
      </c>
      <c r="B54" s="19">
        <v>48</v>
      </c>
      <c r="C54" s="23" t="s">
        <v>138</v>
      </c>
      <c r="D54" s="24">
        <v>2007</v>
      </c>
      <c r="E54" s="19" t="s">
        <v>27</v>
      </c>
      <c r="F54" s="20">
        <v>0.01909722222222222</v>
      </c>
      <c r="G54" s="34">
        <v>0.02547453703703704</v>
      </c>
      <c r="H54" s="34">
        <f t="shared" si="0"/>
        <v>0.006377314814814818</v>
      </c>
      <c r="I54" s="19">
        <v>35</v>
      </c>
      <c r="J54" s="24"/>
    </row>
    <row r="55" spans="1:10" ht="18.75">
      <c r="A55" s="12">
        <v>47</v>
      </c>
      <c r="B55" s="19">
        <v>49</v>
      </c>
      <c r="C55" s="23" t="s">
        <v>139</v>
      </c>
      <c r="D55" s="24">
        <v>2007</v>
      </c>
      <c r="E55" s="19" t="s">
        <v>27</v>
      </c>
      <c r="F55" s="20">
        <v>0.019444444444444445</v>
      </c>
      <c r="G55" s="34">
        <v>0.02585648148148148</v>
      </c>
      <c r="H55" s="34">
        <f t="shared" si="0"/>
        <v>0.0064120370370370355</v>
      </c>
      <c r="I55" s="19">
        <v>34</v>
      </c>
      <c r="J55" s="24"/>
    </row>
    <row r="56" spans="1:10" ht="18.75">
      <c r="A56" s="41"/>
      <c r="B56" s="42"/>
      <c r="C56"/>
      <c r="D56"/>
      <c r="E56"/>
      <c r="F56" s="32"/>
      <c r="G56" s="43"/>
      <c r="H56" s="43"/>
      <c r="I56" s="31"/>
      <c r="J56" s="29"/>
    </row>
    <row r="57" spans="1:10" ht="18.75">
      <c r="A57" s="41"/>
      <c r="B57" s="1" t="s">
        <v>77</v>
      </c>
      <c r="D57"/>
      <c r="E57"/>
      <c r="G57"/>
      <c r="H57"/>
      <c r="I57" s="29"/>
      <c r="J57" s="29"/>
    </row>
    <row r="58" spans="1:10" ht="18.75">
      <c r="A58" s="44"/>
      <c r="B58" s="1" t="s">
        <v>78</v>
      </c>
      <c r="E58" s="1" t="s">
        <v>79</v>
      </c>
      <c r="G58" s="43"/>
      <c r="H58" s="43"/>
      <c r="I58" s="31"/>
      <c r="J58" s="44"/>
    </row>
    <row r="59" ht="15.75"/>
    <row r="60" spans="2:5" ht="15.75">
      <c r="B60" s="1" t="s">
        <v>80</v>
      </c>
      <c r="E60" s="1" t="s">
        <v>81</v>
      </c>
    </row>
    <row r="61" ht="15.75">
      <c r="B61" s="1" t="s">
        <v>82</v>
      </c>
    </row>
  </sheetData>
  <sheetProtection selectLockedCells="1" selectUnlockedCells="1"/>
  <mergeCells count="5">
    <mergeCell ref="A1:J1"/>
    <mergeCell ref="B3:J3"/>
    <mergeCell ref="A4:J4"/>
    <mergeCell ref="B5:D5"/>
    <mergeCell ref="B6:J6"/>
  </mergeCells>
  <printOptions/>
  <pageMargins left="0.7" right="0.7" top="0.3" bottom="0.3" header="0.5118055555555555" footer="0.5118055555555555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="75" zoomScaleNormal="75" workbookViewId="0" topLeftCell="A7">
      <selection activeCell="E59" activeCellId="1" sqref="D10:D63 E59"/>
    </sheetView>
  </sheetViews>
  <sheetFormatPr defaultColWidth="9.00390625" defaultRowHeight="14.25"/>
  <cols>
    <col min="1" max="1" width="7.875" style="1" customWidth="1"/>
    <col min="2" max="2" width="9.875" style="1" customWidth="1"/>
    <col min="3" max="3" width="27.50390625" style="1" customWidth="1"/>
    <col min="4" max="4" width="10.375" style="1" customWidth="1"/>
    <col min="5" max="5" width="12.50390625" style="1" customWidth="1"/>
    <col min="6" max="6" width="14.00390625" style="1" customWidth="1"/>
    <col min="7" max="7" width="12.50390625" style="1" customWidth="1"/>
    <col min="8" max="8" width="14.625" style="1" customWidth="1"/>
    <col min="9" max="9" width="7.875" style="1" customWidth="1"/>
    <col min="10" max="10" width="13.875" style="1" customWidth="1"/>
    <col min="11" max="16384" width="8.87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2:10" ht="18.75">
      <c r="B3" s="3" t="s">
        <v>90</v>
      </c>
      <c r="C3" s="3"/>
      <c r="D3" s="3"/>
      <c r="E3" s="3"/>
      <c r="F3" s="3"/>
      <c r="G3" s="3"/>
      <c r="H3" s="3"/>
      <c r="I3" s="3"/>
      <c r="J3" s="3"/>
    </row>
    <row r="4" spans="1:10" ht="34.5" customHeight="1">
      <c r="A4" s="4" t="s">
        <v>91</v>
      </c>
      <c r="B4" s="4"/>
      <c r="C4" s="4"/>
      <c r="D4" s="4"/>
      <c r="E4" s="4"/>
      <c r="F4" s="4"/>
      <c r="G4" s="4"/>
      <c r="H4" s="4"/>
      <c r="I4" s="4"/>
      <c r="J4" s="4"/>
    </row>
    <row r="5" spans="2:9" ht="15.75">
      <c r="B5" s="7" t="s">
        <v>3</v>
      </c>
      <c r="C5" s="7"/>
      <c r="D5" s="7"/>
      <c r="I5" s="1" t="s">
        <v>4</v>
      </c>
    </row>
    <row r="6" spans="2:10" ht="18">
      <c r="B6" s="3" t="s">
        <v>92</v>
      </c>
      <c r="C6" s="3"/>
      <c r="D6" s="3"/>
      <c r="E6" s="3"/>
      <c r="F6" s="3"/>
      <c r="G6" s="3"/>
      <c r="H6" s="3"/>
      <c r="I6" s="3"/>
      <c r="J6" s="3"/>
    </row>
    <row r="7" spans="2:8" ht="18">
      <c r="B7" s="8" t="s">
        <v>6</v>
      </c>
      <c r="H7" s="8" t="s">
        <v>7</v>
      </c>
    </row>
    <row r="8" spans="1:10" ht="26.25">
      <c r="A8" s="26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 t="s">
        <v>16</v>
      </c>
      <c r="J8" s="10" t="s">
        <v>84</v>
      </c>
    </row>
    <row r="9" spans="1:10" ht="18.75">
      <c r="A9" s="26"/>
      <c r="B9" s="19">
        <v>1</v>
      </c>
      <c r="C9" s="18" t="s">
        <v>93</v>
      </c>
      <c r="D9" s="19">
        <v>2006</v>
      </c>
      <c r="E9" s="19">
        <v>14</v>
      </c>
      <c r="F9" s="20">
        <v>0.011111111111111112</v>
      </c>
      <c r="G9" s="34">
        <v>0.013506944444444445</v>
      </c>
      <c r="H9" s="34">
        <f aca="true" t="shared" si="0" ref="H9:H14">ABS(G9-F9)</f>
        <v>0.002395833333333333</v>
      </c>
      <c r="I9" s="19">
        <v>95</v>
      </c>
      <c r="J9" s="45">
        <f>SUM(I9:I14)</f>
        <v>496</v>
      </c>
    </row>
    <row r="10" spans="1:10" ht="18.75">
      <c r="A10" s="26"/>
      <c r="B10" s="19">
        <v>3</v>
      </c>
      <c r="C10" s="18" t="s">
        <v>94</v>
      </c>
      <c r="D10" s="19">
        <v>2006</v>
      </c>
      <c r="E10" s="19">
        <v>14</v>
      </c>
      <c r="F10" s="20">
        <v>0.011458333333333334</v>
      </c>
      <c r="G10" s="34">
        <v>0.013888888888888888</v>
      </c>
      <c r="H10" s="34">
        <f t="shared" si="0"/>
        <v>0.002430555555555554</v>
      </c>
      <c r="I10" s="19">
        <v>91</v>
      </c>
      <c r="J10" s="45"/>
    </row>
    <row r="11" spans="1:10" ht="18.75">
      <c r="A11" s="26"/>
      <c r="B11" s="19">
        <v>2</v>
      </c>
      <c r="C11" s="21" t="s">
        <v>96</v>
      </c>
      <c r="D11" s="19">
        <v>2006</v>
      </c>
      <c r="E11" s="19">
        <v>14</v>
      </c>
      <c r="F11" s="20">
        <v>0.011111111111111112</v>
      </c>
      <c r="G11" s="35">
        <v>0.013888888888888888</v>
      </c>
      <c r="H11" s="34">
        <f t="shared" si="0"/>
        <v>0.0027777777777777766</v>
      </c>
      <c r="I11" s="19">
        <v>86</v>
      </c>
      <c r="J11" s="45"/>
    </row>
    <row r="12" spans="1:10" ht="18.75">
      <c r="A12" s="26"/>
      <c r="B12" s="19">
        <v>4</v>
      </c>
      <c r="C12" s="18" t="s">
        <v>98</v>
      </c>
      <c r="D12" s="19">
        <v>2006</v>
      </c>
      <c r="E12" s="19">
        <v>14</v>
      </c>
      <c r="F12" s="20">
        <v>0.011458333333333334</v>
      </c>
      <c r="G12" s="34">
        <v>0.014814814814814815</v>
      </c>
      <c r="H12" s="34">
        <f t="shared" si="0"/>
        <v>0.003356481481481481</v>
      </c>
      <c r="I12" s="19">
        <v>82</v>
      </c>
      <c r="J12" s="45"/>
    </row>
    <row r="13" spans="1:10" ht="18.75">
      <c r="A13" s="26"/>
      <c r="B13" s="19">
        <v>9</v>
      </c>
      <c r="C13" s="23" t="s">
        <v>101</v>
      </c>
      <c r="D13" s="24">
        <v>2007</v>
      </c>
      <c r="E13" s="19">
        <v>14</v>
      </c>
      <c r="F13" s="20">
        <v>0.0125</v>
      </c>
      <c r="G13" s="34">
        <v>0.01611111111111111</v>
      </c>
      <c r="H13" s="34">
        <f t="shared" si="0"/>
        <v>0.00361111111111111</v>
      </c>
      <c r="I13" s="19">
        <v>76</v>
      </c>
      <c r="J13" s="45"/>
    </row>
    <row r="14" spans="1:10" ht="18.75">
      <c r="A14" s="26"/>
      <c r="B14" s="19">
        <v>5</v>
      </c>
      <c r="C14" s="18" t="s">
        <v>107</v>
      </c>
      <c r="D14" s="19">
        <v>2005</v>
      </c>
      <c r="E14" s="19">
        <v>14</v>
      </c>
      <c r="F14" s="20">
        <v>0.011805555555555555</v>
      </c>
      <c r="G14" s="34">
        <v>0.015636574074074074</v>
      </c>
      <c r="H14" s="34">
        <f t="shared" si="0"/>
        <v>0.0038310185185185183</v>
      </c>
      <c r="I14" s="19">
        <v>66</v>
      </c>
      <c r="J14" s="45"/>
    </row>
    <row r="15" spans="1:10" ht="15.75">
      <c r="A15" s="26"/>
      <c r="B15" s="10"/>
      <c r="C15" s="10"/>
      <c r="D15" s="10"/>
      <c r="E15" s="10"/>
      <c r="F15" s="10"/>
      <c r="G15" s="10"/>
      <c r="H15" s="10"/>
      <c r="I15" s="11"/>
      <c r="J15" s="10"/>
    </row>
    <row r="16" spans="1:10" ht="18.75">
      <c r="A16" s="26"/>
      <c r="B16" s="19">
        <v>11</v>
      </c>
      <c r="C16" s="23" t="s">
        <v>100</v>
      </c>
      <c r="D16" s="24">
        <v>2006</v>
      </c>
      <c r="E16" s="14" t="s">
        <v>19</v>
      </c>
      <c r="F16" s="20">
        <v>0.012847222222222223</v>
      </c>
      <c r="G16" s="34">
        <v>0.016296296296296295</v>
      </c>
      <c r="H16" s="34">
        <f aca="true" t="shared" si="1" ref="H16:H21">ABS(G16-F16)</f>
        <v>0.0034490740740740714</v>
      </c>
      <c r="I16" s="19">
        <v>78</v>
      </c>
      <c r="J16" s="45">
        <f>SUM(I16:I21)</f>
        <v>404</v>
      </c>
    </row>
    <row r="17" spans="1:10" ht="18.75">
      <c r="A17" s="26"/>
      <c r="B17" s="19">
        <v>15</v>
      </c>
      <c r="C17" s="18" t="s">
        <v>102</v>
      </c>
      <c r="D17" s="19">
        <v>2007</v>
      </c>
      <c r="E17" s="14" t="s">
        <v>19</v>
      </c>
      <c r="F17" s="20">
        <v>0.013541666666666667</v>
      </c>
      <c r="G17" s="34">
        <v>0.017199074074074075</v>
      </c>
      <c r="H17" s="34">
        <f t="shared" si="1"/>
        <v>0.003657407407407408</v>
      </c>
      <c r="I17" s="19">
        <v>74</v>
      </c>
      <c r="J17" s="45"/>
    </row>
    <row r="18" spans="1:10" ht="18.75">
      <c r="A18" s="26"/>
      <c r="B18" s="19">
        <v>12</v>
      </c>
      <c r="C18" s="18" t="s">
        <v>106</v>
      </c>
      <c r="D18" s="19">
        <v>2006</v>
      </c>
      <c r="E18" s="14" t="s">
        <v>19</v>
      </c>
      <c r="F18" s="20">
        <v>0.012847222222222223</v>
      </c>
      <c r="G18" s="34">
        <v>0.016655092592592593</v>
      </c>
      <c r="H18" s="34">
        <f t="shared" si="1"/>
        <v>0.0038078703703703694</v>
      </c>
      <c r="I18" s="19">
        <v>67</v>
      </c>
      <c r="J18" s="45"/>
    </row>
    <row r="19" spans="1:10" ht="18.75">
      <c r="A19" s="26"/>
      <c r="B19" s="19">
        <v>16</v>
      </c>
      <c r="C19" s="18" t="s">
        <v>108</v>
      </c>
      <c r="D19" s="19">
        <v>2007</v>
      </c>
      <c r="E19" s="14" t="s">
        <v>19</v>
      </c>
      <c r="F19" s="20">
        <v>0.013541666666666667</v>
      </c>
      <c r="G19" s="34">
        <v>0.017372685185185185</v>
      </c>
      <c r="H19" s="34">
        <f t="shared" si="1"/>
        <v>0.0038310185185185183</v>
      </c>
      <c r="I19" s="19">
        <v>66</v>
      </c>
      <c r="J19" s="45"/>
    </row>
    <row r="20" spans="1:10" ht="18.75">
      <c r="A20" s="26"/>
      <c r="B20" s="19">
        <v>13</v>
      </c>
      <c r="C20" s="23" t="s">
        <v>110</v>
      </c>
      <c r="D20" s="24">
        <v>2006</v>
      </c>
      <c r="E20" s="14" t="s">
        <v>19</v>
      </c>
      <c r="F20" s="20">
        <v>0.013194444444444444</v>
      </c>
      <c r="G20" s="34">
        <v>0.0171875</v>
      </c>
      <c r="H20" s="34">
        <f t="shared" si="1"/>
        <v>0.003993055555555557</v>
      </c>
      <c r="I20" s="19">
        <v>63</v>
      </c>
      <c r="J20" s="45"/>
    </row>
    <row r="21" spans="1:10" ht="18.75">
      <c r="A21" s="26"/>
      <c r="B21" s="19">
        <v>21</v>
      </c>
      <c r="C21" s="18" t="s">
        <v>117</v>
      </c>
      <c r="D21" s="19">
        <v>2007</v>
      </c>
      <c r="E21" s="14" t="s">
        <v>19</v>
      </c>
      <c r="F21" s="20">
        <v>0.014583333333333334</v>
      </c>
      <c r="G21" s="34">
        <v>0.018865740740740742</v>
      </c>
      <c r="H21" s="34">
        <f t="shared" si="1"/>
        <v>0.004282407407407408</v>
      </c>
      <c r="I21" s="19">
        <v>56</v>
      </c>
      <c r="J21" s="45"/>
    </row>
    <row r="22" spans="1:10" ht="15.75">
      <c r="A22" s="26"/>
      <c r="B22" s="10"/>
      <c r="C22" s="10"/>
      <c r="D22" s="10"/>
      <c r="E22" s="10"/>
      <c r="F22" s="10"/>
      <c r="G22" s="10"/>
      <c r="H22" s="10"/>
      <c r="I22" s="11"/>
      <c r="J22" s="10"/>
    </row>
    <row r="23" spans="1:10" ht="18.75">
      <c r="A23" s="27"/>
      <c r="B23" s="36">
        <v>23</v>
      </c>
      <c r="C23" s="37" t="s">
        <v>97</v>
      </c>
      <c r="D23" s="36"/>
      <c r="E23" s="36">
        <v>5</v>
      </c>
      <c r="F23" s="38">
        <v>0.014930555555555556</v>
      </c>
      <c r="G23" s="39">
        <v>0.01783564814814815</v>
      </c>
      <c r="H23" s="39">
        <f aca="true" t="shared" si="2" ref="H23:H28">ABS(G23-F23)</f>
        <v>0.002905092592592593</v>
      </c>
      <c r="I23" s="19">
        <v>84</v>
      </c>
      <c r="J23" s="45">
        <f>SUM(I23:I28)</f>
        <v>398</v>
      </c>
    </row>
    <row r="24" spans="1:10" ht="18.75">
      <c r="A24" s="27"/>
      <c r="B24" s="19">
        <v>29</v>
      </c>
      <c r="C24" s="18" t="s">
        <v>99</v>
      </c>
      <c r="D24" s="21"/>
      <c r="E24" s="19">
        <v>5</v>
      </c>
      <c r="F24" s="20">
        <v>0.01597222222222222</v>
      </c>
      <c r="G24" s="34">
        <v>0.019375</v>
      </c>
      <c r="H24" s="34">
        <f t="shared" si="2"/>
        <v>0.003402777777777779</v>
      </c>
      <c r="I24" s="19">
        <v>80</v>
      </c>
      <c r="J24" s="45"/>
    </row>
    <row r="25" spans="1:10" ht="18.75">
      <c r="A25" s="27"/>
      <c r="B25" s="19">
        <v>27</v>
      </c>
      <c r="C25" s="18" t="s">
        <v>103</v>
      </c>
      <c r="D25" s="21"/>
      <c r="E25" s="19">
        <v>5</v>
      </c>
      <c r="F25" s="20">
        <v>0.015625</v>
      </c>
      <c r="G25" s="34">
        <v>0.019363425925925926</v>
      </c>
      <c r="H25" s="34">
        <f t="shared" si="2"/>
        <v>0.0037384259259259263</v>
      </c>
      <c r="I25" s="19">
        <v>72</v>
      </c>
      <c r="J25" s="45"/>
    </row>
    <row r="26" spans="1:10" ht="18.75">
      <c r="A26" s="27"/>
      <c r="B26" s="36">
        <v>31</v>
      </c>
      <c r="C26" s="40" t="s">
        <v>112</v>
      </c>
      <c r="D26" s="40"/>
      <c r="E26" s="36">
        <v>5</v>
      </c>
      <c r="F26" s="38">
        <v>0.016319444444444445</v>
      </c>
      <c r="G26" s="39">
        <v>0.020381944444444446</v>
      </c>
      <c r="H26" s="39">
        <f t="shared" si="2"/>
        <v>0.0040625</v>
      </c>
      <c r="I26" s="19">
        <v>61</v>
      </c>
      <c r="J26" s="45"/>
    </row>
    <row r="27" spans="1:10" ht="18.75">
      <c r="A27" s="27"/>
      <c r="B27" s="19">
        <v>30</v>
      </c>
      <c r="C27" s="23" t="s">
        <v>122</v>
      </c>
      <c r="D27" s="24"/>
      <c r="E27" s="19">
        <v>5</v>
      </c>
      <c r="F27" s="20">
        <v>0.01597222222222222</v>
      </c>
      <c r="G27" s="34">
        <v>0.02045138888888889</v>
      </c>
      <c r="H27" s="34">
        <f t="shared" si="2"/>
        <v>0.0044791666666666695</v>
      </c>
      <c r="I27" s="19">
        <v>51</v>
      </c>
      <c r="J27" s="45"/>
    </row>
    <row r="28" spans="1:10" ht="18.75">
      <c r="A28" s="27"/>
      <c r="B28" s="19">
        <v>24</v>
      </c>
      <c r="C28" s="18" t="s">
        <v>123</v>
      </c>
      <c r="D28" s="19"/>
      <c r="E28" s="19">
        <v>5</v>
      </c>
      <c r="F28" s="20">
        <v>0.014930555555555556</v>
      </c>
      <c r="G28" s="34">
        <v>0.019479166666666665</v>
      </c>
      <c r="H28" s="34">
        <f t="shared" si="2"/>
        <v>0.004548611111111109</v>
      </c>
      <c r="I28" s="19">
        <v>50</v>
      </c>
      <c r="J28" s="45"/>
    </row>
    <row r="29" spans="1:10" ht="18.75">
      <c r="A29" s="27"/>
      <c r="B29" s="19"/>
      <c r="C29" s="18"/>
      <c r="D29" s="19"/>
      <c r="E29" s="19"/>
      <c r="F29" s="20"/>
      <c r="G29" s="34"/>
      <c r="H29" s="34"/>
      <c r="I29" s="19"/>
      <c r="J29" s="24"/>
    </row>
    <row r="30" spans="1:10" ht="18.75">
      <c r="A30" s="27"/>
      <c r="B30" s="36">
        <v>39</v>
      </c>
      <c r="C30" s="37" t="s">
        <v>104</v>
      </c>
      <c r="D30" s="36">
        <v>2006</v>
      </c>
      <c r="E30" s="36">
        <v>7</v>
      </c>
      <c r="F30" s="38">
        <v>0.017708333333333333</v>
      </c>
      <c r="G30" s="39">
        <v>0.02148148148148148</v>
      </c>
      <c r="H30" s="39">
        <f aca="true" t="shared" si="3" ref="H30:H35">ABS(G30-F30)</f>
        <v>0.003773148148148147</v>
      </c>
      <c r="I30" s="19">
        <v>70</v>
      </c>
      <c r="J30" s="45">
        <f>SUM(I30:I35)</f>
        <v>374</v>
      </c>
    </row>
    <row r="31" spans="1:10" ht="18.75">
      <c r="A31" s="27"/>
      <c r="B31" s="19">
        <v>34</v>
      </c>
      <c r="C31" s="18" t="s">
        <v>105</v>
      </c>
      <c r="D31" s="19">
        <v>2006</v>
      </c>
      <c r="E31" s="19">
        <v>7</v>
      </c>
      <c r="F31" s="20">
        <v>0.016666666666666666</v>
      </c>
      <c r="G31" s="34">
        <v>0.020462962962962964</v>
      </c>
      <c r="H31" s="34">
        <f t="shared" si="3"/>
        <v>0.0037962962962962976</v>
      </c>
      <c r="I31" s="19">
        <v>68</v>
      </c>
      <c r="J31" s="45"/>
    </row>
    <row r="32" spans="1:10" ht="18.75">
      <c r="A32" s="27"/>
      <c r="B32" s="19">
        <v>38</v>
      </c>
      <c r="C32" s="18" t="s">
        <v>111</v>
      </c>
      <c r="D32" s="19">
        <v>2006</v>
      </c>
      <c r="E32" s="19">
        <v>7</v>
      </c>
      <c r="F32" s="20">
        <v>0.017361111111111112</v>
      </c>
      <c r="G32" s="34">
        <v>0.02141203703703704</v>
      </c>
      <c r="H32" s="34">
        <f t="shared" si="3"/>
        <v>0.004050925925925927</v>
      </c>
      <c r="I32" s="19">
        <v>62</v>
      </c>
      <c r="J32" s="45"/>
    </row>
    <row r="33" spans="1:10" ht="18.75">
      <c r="A33" s="27"/>
      <c r="B33" s="19">
        <v>36</v>
      </c>
      <c r="C33" s="18" t="s">
        <v>113</v>
      </c>
      <c r="D33" s="19">
        <v>2006</v>
      </c>
      <c r="E33" s="19">
        <v>7</v>
      </c>
      <c r="F33" s="20">
        <v>0.017013888888888887</v>
      </c>
      <c r="G33" s="34">
        <v>0.021145833333333332</v>
      </c>
      <c r="H33" s="34">
        <f t="shared" si="3"/>
        <v>0.004131944444444445</v>
      </c>
      <c r="I33" s="19">
        <v>60</v>
      </c>
      <c r="J33" s="45"/>
    </row>
    <row r="34" spans="1:10" ht="18.75">
      <c r="A34" s="27"/>
      <c r="B34" s="19">
        <v>35</v>
      </c>
      <c r="C34" s="18" t="s">
        <v>114</v>
      </c>
      <c r="D34" s="19">
        <v>2006</v>
      </c>
      <c r="E34" s="19">
        <v>7</v>
      </c>
      <c r="F34" s="20">
        <v>0.017013888888888887</v>
      </c>
      <c r="G34" s="34">
        <v>0.02122685185185185</v>
      </c>
      <c r="H34" s="34">
        <f t="shared" si="3"/>
        <v>0.0042129629629629635</v>
      </c>
      <c r="I34" s="19">
        <v>59</v>
      </c>
      <c r="J34" s="45"/>
    </row>
    <row r="35" spans="1:10" ht="18.75">
      <c r="A35" s="27"/>
      <c r="B35" s="19">
        <v>32</v>
      </c>
      <c r="C35" s="18" t="s">
        <v>119</v>
      </c>
      <c r="D35" s="19">
        <v>2006</v>
      </c>
      <c r="E35" s="19">
        <v>7</v>
      </c>
      <c r="F35" s="20">
        <v>0.016319444444444445</v>
      </c>
      <c r="G35" s="34">
        <v>0.020717592592592593</v>
      </c>
      <c r="H35" s="34">
        <f t="shared" si="3"/>
        <v>0.0043981481481481476</v>
      </c>
      <c r="I35" s="19">
        <v>55</v>
      </c>
      <c r="J35" s="45"/>
    </row>
    <row r="36" spans="1:10" ht="18.75">
      <c r="A36" s="27"/>
      <c r="B36" s="19"/>
      <c r="C36" s="18"/>
      <c r="D36" s="19"/>
      <c r="E36" s="19"/>
      <c r="F36" s="20"/>
      <c r="G36" s="34"/>
      <c r="H36" s="34"/>
      <c r="I36" s="19"/>
      <c r="J36" s="24"/>
    </row>
    <row r="37" spans="1:10" ht="18.75">
      <c r="A37" s="27"/>
      <c r="B37" s="19">
        <v>43</v>
      </c>
      <c r="C37" s="23" t="s">
        <v>95</v>
      </c>
      <c r="D37" s="24">
        <v>2006</v>
      </c>
      <c r="E37" s="19" t="s">
        <v>27</v>
      </c>
      <c r="F37" s="20">
        <v>0.018402777777777775</v>
      </c>
      <c r="G37" s="34">
        <v>0.020925925925925924</v>
      </c>
      <c r="H37" s="34">
        <f aca="true" t="shared" si="4" ref="H37:H42">ABS(G37-F37)</f>
        <v>0.0025231481481481494</v>
      </c>
      <c r="I37" s="19">
        <v>88</v>
      </c>
      <c r="J37" s="45">
        <f>SUM(I37:I42)</f>
        <v>304</v>
      </c>
    </row>
    <row r="38" spans="1:10" ht="18.75">
      <c r="A38" s="27"/>
      <c r="B38" s="19">
        <v>50</v>
      </c>
      <c r="C38" s="23" t="s">
        <v>115</v>
      </c>
      <c r="D38" s="24">
        <v>2006</v>
      </c>
      <c r="E38" s="19" t="s">
        <v>27</v>
      </c>
      <c r="F38" s="20">
        <v>0.019444444444444445</v>
      </c>
      <c r="G38" s="34">
        <v>0.023668981481481482</v>
      </c>
      <c r="H38" s="34">
        <f t="shared" si="4"/>
        <v>0.004224537037037037</v>
      </c>
      <c r="I38" s="19">
        <v>58</v>
      </c>
      <c r="J38" s="45"/>
    </row>
    <row r="39" spans="1:10" ht="18.75">
      <c r="A39" s="27"/>
      <c r="B39" s="19">
        <v>45</v>
      </c>
      <c r="C39" s="23" t="s">
        <v>126</v>
      </c>
      <c r="D39" s="24">
        <v>2007</v>
      </c>
      <c r="E39" s="19" t="s">
        <v>27</v>
      </c>
      <c r="F39" s="20">
        <v>0.01875</v>
      </c>
      <c r="G39" s="34">
        <v>0.02340277777777778</v>
      </c>
      <c r="H39" s="34">
        <f t="shared" si="4"/>
        <v>0.00465277777777778</v>
      </c>
      <c r="I39" s="19">
        <v>47</v>
      </c>
      <c r="J39" s="45"/>
    </row>
    <row r="40" spans="1:10" ht="18.75">
      <c r="A40" s="27"/>
      <c r="B40" s="19">
        <v>47</v>
      </c>
      <c r="C40" s="23" t="s">
        <v>133</v>
      </c>
      <c r="D40" s="24">
        <v>2006</v>
      </c>
      <c r="E40" s="19" t="s">
        <v>27</v>
      </c>
      <c r="F40" s="20">
        <v>0.01909722222222222</v>
      </c>
      <c r="G40" s="34">
        <v>0.024039351851851853</v>
      </c>
      <c r="H40" s="34">
        <f t="shared" si="4"/>
        <v>0.004942129629629633</v>
      </c>
      <c r="I40" s="19">
        <v>40</v>
      </c>
      <c r="J40" s="45"/>
    </row>
    <row r="41" spans="1:10" ht="18.75">
      <c r="A41" s="27"/>
      <c r="B41" s="19">
        <v>51</v>
      </c>
      <c r="C41" s="23" t="s">
        <v>137</v>
      </c>
      <c r="D41" s="24">
        <v>2007</v>
      </c>
      <c r="E41" s="19" t="s">
        <v>27</v>
      </c>
      <c r="F41" s="20">
        <v>0.019791666666666666</v>
      </c>
      <c r="G41" s="34">
        <v>0.02560185185185185</v>
      </c>
      <c r="H41" s="34">
        <f t="shared" si="4"/>
        <v>0.005810185185185186</v>
      </c>
      <c r="I41" s="19">
        <v>36</v>
      </c>
      <c r="J41" s="45"/>
    </row>
    <row r="42" spans="1:10" ht="18.75">
      <c r="A42" s="27"/>
      <c r="B42" s="19">
        <v>48</v>
      </c>
      <c r="C42" s="23" t="s">
        <v>138</v>
      </c>
      <c r="D42" s="24">
        <v>2007</v>
      </c>
      <c r="E42" s="19" t="s">
        <v>27</v>
      </c>
      <c r="F42" s="20">
        <v>0.01909722222222222</v>
      </c>
      <c r="G42" s="34">
        <v>0.02547453703703704</v>
      </c>
      <c r="H42" s="34">
        <f t="shared" si="4"/>
        <v>0.006377314814814818</v>
      </c>
      <c r="I42" s="19">
        <v>35</v>
      </c>
      <c r="J42" s="45"/>
    </row>
    <row r="43" spans="1:10" ht="18.75">
      <c r="A43" s="27"/>
      <c r="B43" s="19"/>
      <c r="C43" s="23"/>
      <c r="D43" s="24"/>
      <c r="E43" s="19"/>
      <c r="F43" s="20"/>
      <c r="G43" s="34"/>
      <c r="H43" s="34"/>
      <c r="I43" s="19"/>
      <c r="J43" s="24"/>
    </row>
    <row r="44" spans="1:10" ht="18.75">
      <c r="A44" s="27"/>
      <c r="B44"/>
      <c r="C44"/>
      <c r="D44"/>
      <c r="E44"/>
      <c r="F44"/>
      <c r="G44"/>
      <c r="H44"/>
      <c r="I44"/>
      <c r="J44"/>
    </row>
    <row r="45" spans="1:10" ht="18.75">
      <c r="A45" s="27"/>
      <c r="B45" s="1" t="s">
        <v>77</v>
      </c>
      <c r="D45"/>
      <c r="E45"/>
      <c r="G45"/>
      <c r="H45"/>
      <c r="I45"/>
      <c r="J45"/>
    </row>
    <row r="46" spans="1:10" ht="18.75">
      <c r="A46" s="27"/>
      <c r="B46" s="1" t="s">
        <v>78</v>
      </c>
      <c r="E46" s="1" t="s">
        <v>79</v>
      </c>
      <c r="G46"/>
      <c r="H46"/>
      <c r="I46"/>
      <c r="J46"/>
    </row>
    <row r="47" spans="1:10" ht="18.75">
      <c r="A47" s="27"/>
      <c r="G47"/>
      <c r="H47"/>
      <c r="I47"/>
      <c r="J47"/>
    </row>
    <row r="48" spans="1:10" ht="18.75">
      <c r="A48" s="27"/>
      <c r="B48" s="1" t="s">
        <v>80</v>
      </c>
      <c r="E48" s="1" t="s">
        <v>81</v>
      </c>
      <c r="G48"/>
      <c r="H48"/>
      <c r="I48"/>
      <c r="J48"/>
    </row>
    <row r="49" spans="1:10" ht="18.75">
      <c r="A49" s="27"/>
      <c r="B49" s="1" t="s">
        <v>82</v>
      </c>
      <c r="G49"/>
      <c r="H49"/>
      <c r="I49"/>
      <c r="J49"/>
    </row>
    <row r="53" ht="15.75"/>
    <row r="54" ht="15.75"/>
    <row r="55" ht="15.75"/>
    <row r="56" ht="15.75"/>
    <row r="57" ht="15.75"/>
    <row r="58" ht="15.75"/>
    <row r="59" ht="15.75"/>
  </sheetData>
  <sheetProtection selectLockedCells="1" selectUnlockedCells="1"/>
  <mergeCells count="10">
    <mergeCell ref="A1:J1"/>
    <mergeCell ref="B3:J3"/>
    <mergeCell ref="A4:J4"/>
    <mergeCell ref="B5:D5"/>
    <mergeCell ref="B6:J6"/>
    <mergeCell ref="J9:J14"/>
    <mergeCell ref="J16:J21"/>
    <mergeCell ref="J23:J28"/>
    <mergeCell ref="J30:J35"/>
    <mergeCell ref="J37:J42"/>
  </mergeCells>
  <printOptions/>
  <pageMargins left="0.7" right="0.7" top="0.3" bottom="0.3" header="0.5118055555555555" footer="0.5118055555555555"/>
  <pageSetup horizontalDpi="300" verticalDpi="3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">
      <selection activeCell="G24" activeCellId="1" sqref="D10:D63 G24"/>
    </sheetView>
  </sheetViews>
  <sheetFormatPr defaultColWidth="11.00390625" defaultRowHeight="14.25"/>
  <cols>
    <col min="1" max="1" width="26.125" style="0" customWidth="1"/>
    <col min="2" max="2" width="16.25390625" style="0" customWidth="1"/>
    <col min="3" max="3" width="9.625" style="0" customWidth="1"/>
    <col min="4" max="4" width="16.25390625" style="0" customWidth="1"/>
    <col min="5" max="5" width="9.375" style="0" customWidth="1"/>
    <col min="6" max="6" width="19.00390625" style="0" customWidth="1"/>
    <col min="7" max="7" width="20.375" style="0" customWidth="1"/>
    <col min="8" max="16384" width="10.50390625" style="0" customWidth="1"/>
  </cols>
  <sheetData>
    <row r="1" spans="1:9" ht="29.25" customHeight="1">
      <c r="A1" s="46" t="s">
        <v>0</v>
      </c>
      <c r="B1" s="46"/>
      <c r="C1" s="46"/>
      <c r="D1" s="46"/>
      <c r="E1" s="46"/>
      <c r="F1" s="46"/>
      <c r="G1" s="46"/>
      <c r="H1" s="2"/>
      <c r="I1" s="2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2:9" ht="18.75">
      <c r="B3" s="3"/>
      <c r="C3" s="3"/>
      <c r="D3" s="3"/>
      <c r="E3" s="3"/>
      <c r="F3" s="3"/>
      <c r="G3" s="3"/>
      <c r="H3" s="3"/>
      <c r="I3" s="3"/>
    </row>
    <row r="4" spans="1:9" ht="39.75" customHeight="1">
      <c r="A4" s="47" t="s">
        <v>2</v>
      </c>
      <c r="B4" s="47"/>
      <c r="C4" s="47"/>
      <c r="D4" s="47"/>
      <c r="E4" s="47"/>
      <c r="F4" s="47"/>
      <c r="G4" s="47"/>
      <c r="H4" s="4"/>
      <c r="I4" s="1"/>
    </row>
    <row r="5" spans="1:9" ht="21.75">
      <c r="A5" s="47"/>
      <c r="B5" s="4"/>
      <c r="C5" s="4"/>
      <c r="D5" s="4"/>
      <c r="E5" s="4"/>
      <c r="F5" s="4"/>
      <c r="G5" s="4"/>
      <c r="H5" s="4"/>
      <c r="I5" s="1"/>
    </row>
    <row r="6" spans="1:9" ht="18.75">
      <c r="A6" s="3" t="s">
        <v>140</v>
      </c>
      <c r="B6" s="3"/>
      <c r="C6" s="3"/>
      <c r="D6" s="3"/>
      <c r="E6" s="3"/>
      <c r="F6" s="3"/>
      <c r="G6" s="3"/>
      <c r="H6" s="4"/>
      <c r="I6" s="1"/>
    </row>
    <row r="7" spans="1:9" ht="21.75">
      <c r="A7" s="47"/>
      <c r="B7" s="4"/>
      <c r="C7" s="4"/>
      <c r="D7" s="4"/>
      <c r="E7" s="4"/>
      <c r="F7" s="4"/>
      <c r="G7" s="4"/>
      <c r="H7" s="4"/>
      <c r="I7" s="1"/>
    </row>
    <row r="8" spans="1:9" ht="18.75">
      <c r="A8" s="1"/>
      <c r="B8" s="6"/>
      <c r="C8" s="1"/>
      <c r="D8" s="1"/>
      <c r="E8" s="1"/>
      <c r="F8" s="1"/>
      <c r="G8" s="1"/>
      <c r="H8" s="1"/>
      <c r="I8" s="1"/>
    </row>
    <row r="9" spans="1:9" ht="18.75">
      <c r="A9" s="48" t="s">
        <v>3</v>
      </c>
      <c r="B9" s="48"/>
      <c r="C9" s="48"/>
      <c r="D9" s="1"/>
      <c r="E9" s="49" t="s">
        <v>4</v>
      </c>
      <c r="F9" s="1"/>
      <c r="I9" s="1"/>
    </row>
    <row r="10" ht="15.75"/>
    <row r="11" spans="1:7" ht="20.25" customHeight="1">
      <c r="A11" s="50" t="s">
        <v>12</v>
      </c>
      <c r="B11" s="50" t="s">
        <v>141</v>
      </c>
      <c r="C11" s="50"/>
      <c r="D11" s="50" t="s">
        <v>142</v>
      </c>
      <c r="E11" s="50"/>
      <c r="F11" s="51" t="s">
        <v>143</v>
      </c>
      <c r="G11" s="51" t="s">
        <v>144</v>
      </c>
    </row>
    <row r="12" spans="1:7" ht="20.25">
      <c r="A12" s="50"/>
      <c r="B12" s="52" t="s">
        <v>84</v>
      </c>
      <c r="C12" s="52" t="s">
        <v>83</v>
      </c>
      <c r="D12" s="52" t="s">
        <v>84</v>
      </c>
      <c r="E12" s="52" t="s">
        <v>83</v>
      </c>
      <c r="F12" s="51"/>
      <c r="G12" s="51"/>
    </row>
    <row r="13" spans="1:7" ht="20.25">
      <c r="A13" s="53" t="s">
        <v>145</v>
      </c>
      <c r="B13" s="53">
        <v>496</v>
      </c>
      <c r="C13" s="53" t="s">
        <v>146</v>
      </c>
      <c r="D13" s="53">
        <v>434</v>
      </c>
      <c r="E13" s="53" t="s">
        <v>147</v>
      </c>
      <c r="F13" s="53">
        <f aca="true" t="shared" si="0" ref="F13:F17">SUM(B13,D13)</f>
        <v>930</v>
      </c>
      <c r="G13" s="54" t="s">
        <v>146</v>
      </c>
    </row>
    <row r="14" spans="1:7" ht="20.25">
      <c r="A14" s="53" t="s">
        <v>148</v>
      </c>
      <c r="B14" s="53">
        <v>404</v>
      </c>
      <c r="C14" s="53" t="s">
        <v>147</v>
      </c>
      <c r="D14" s="53">
        <v>467</v>
      </c>
      <c r="E14" s="53" t="s">
        <v>146</v>
      </c>
      <c r="F14" s="53">
        <f t="shared" si="0"/>
        <v>871</v>
      </c>
      <c r="G14" s="54" t="s">
        <v>147</v>
      </c>
    </row>
    <row r="15" spans="1:7" ht="20.25">
      <c r="A15" s="53" t="s">
        <v>149</v>
      </c>
      <c r="B15" s="53">
        <v>398</v>
      </c>
      <c r="C15" s="53" t="s">
        <v>150</v>
      </c>
      <c r="D15" s="53">
        <v>416</v>
      </c>
      <c r="E15" s="53" t="s">
        <v>150</v>
      </c>
      <c r="F15" s="53">
        <f t="shared" si="0"/>
        <v>814</v>
      </c>
      <c r="G15" s="54" t="s">
        <v>150</v>
      </c>
    </row>
    <row r="16" spans="1:7" ht="20.25">
      <c r="A16" s="53" t="s">
        <v>151</v>
      </c>
      <c r="B16" s="53">
        <v>374</v>
      </c>
      <c r="C16" s="53">
        <v>4</v>
      </c>
      <c r="D16" s="53">
        <v>320</v>
      </c>
      <c r="E16" s="53">
        <v>5</v>
      </c>
      <c r="F16" s="53">
        <f t="shared" si="0"/>
        <v>694</v>
      </c>
      <c r="G16" s="54">
        <v>4</v>
      </c>
    </row>
    <row r="17" spans="1:7" ht="20.25">
      <c r="A17" s="53" t="s">
        <v>152</v>
      </c>
      <c r="B17" s="53">
        <v>304</v>
      </c>
      <c r="C17" s="53">
        <v>5</v>
      </c>
      <c r="D17" s="53">
        <v>339</v>
      </c>
      <c r="E17" s="53">
        <v>4</v>
      </c>
      <c r="F17" s="53">
        <f t="shared" si="0"/>
        <v>643</v>
      </c>
      <c r="G17" s="54">
        <v>5</v>
      </c>
    </row>
    <row r="19" spans="1:2" ht="15.75">
      <c r="A19" s="1" t="s">
        <v>77</v>
      </c>
      <c r="B19" s="1"/>
    </row>
    <row r="20" spans="1:4" ht="15.75">
      <c r="A20" s="1" t="s">
        <v>78</v>
      </c>
      <c r="B20" s="1"/>
      <c r="C20" s="1"/>
      <c r="D20" s="1" t="s">
        <v>79</v>
      </c>
    </row>
    <row r="21" spans="1:4" ht="15.75">
      <c r="A21" s="1"/>
      <c r="B21" s="1"/>
      <c r="C21" s="1"/>
      <c r="D21" s="1"/>
    </row>
    <row r="22" spans="1:4" ht="15.75">
      <c r="A22" s="1" t="s">
        <v>80</v>
      </c>
      <c r="B22" s="1"/>
      <c r="C22" s="1"/>
      <c r="D22" s="1" t="s">
        <v>81</v>
      </c>
    </row>
    <row r="23" spans="1:4" ht="15.75">
      <c r="A23" s="1" t="s">
        <v>82</v>
      </c>
      <c r="B23" s="1"/>
      <c r="C23" s="1"/>
      <c r="D23" s="1"/>
    </row>
    <row r="32" ht="15.75"/>
  </sheetData>
  <sheetProtection selectLockedCells="1" selectUnlockedCells="1"/>
  <mergeCells count="9">
    <mergeCell ref="A1:G1"/>
    <mergeCell ref="A4:G4"/>
    <mergeCell ref="A6:G6"/>
    <mergeCell ref="A9:C9"/>
    <mergeCell ref="A11:A12"/>
    <mergeCell ref="B11:C11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76"/>
  <sheetViews>
    <sheetView zoomScale="75" zoomScaleNormal="75" workbookViewId="0" topLeftCell="A49">
      <selection activeCell="I61" activeCellId="1" sqref="D10:D63 I61"/>
    </sheetView>
  </sheetViews>
  <sheetFormatPr defaultColWidth="11.00390625" defaultRowHeight="14.25"/>
  <cols>
    <col min="1" max="1" width="11.75390625" style="0" customWidth="1"/>
    <col min="2" max="2" width="24.625" style="0" customWidth="1"/>
    <col min="3" max="3" width="10.50390625" style="0" customWidth="1"/>
    <col min="4" max="5" width="11.625" style="0" customWidth="1"/>
    <col min="6" max="6" width="23.125" style="0" customWidth="1"/>
    <col min="7" max="16384" width="10.50390625" style="0" customWidth="1"/>
  </cols>
  <sheetData>
    <row r="2" spans="1:7" ht="33">
      <c r="A2" s="55" t="s">
        <v>9</v>
      </c>
      <c r="B2" s="56" t="s">
        <v>153</v>
      </c>
      <c r="C2" s="56" t="s">
        <v>154</v>
      </c>
      <c r="D2" s="57"/>
      <c r="E2" s="55" t="s">
        <v>9</v>
      </c>
      <c r="F2" s="56" t="s">
        <v>153</v>
      </c>
      <c r="G2" s="56" t="s">
        <v>154</v>
      </c>
    </row>
    <row r="3" spans="1:7" ht="19.5">
      <c r="A3" s="58">
        <v>1</v>
      </c>
      <c r="B3" s="59" t="s">
        <v>93</v>
      </c>
      <c r="C3" s="60">
        <v>14</v>
      </c>
      <c r="D3" s="61"/>
      <c r="E3" s="62">
        <v>13</v>
      </c>
      <c r="F3" s="63" t="s">
        <v>47</v>
      </c>
      <c r="G3" s="64">
        <v>14</v>
      </c>
    </row>
    <row r="4" spans="1:7" ht="19.5">
      <c r="A4" s="58">
        <v>2</v>
      </c>
      <c r="B4" s="65" t="s">
        <v>96</v>
      </c>
      <c r="C4" s="60">
        <v>14</v>
      </c>
      <c r="D4" s="61"/>
      <c r="E4" s="62">
        <v>14</v>
      </c>
      <c r="F4" s="59" t="s">
        <v>25</v>
      </c>
      <c r="G4" s="60">
        <v>14</v>
      </c>
    </row>
    <row r="5" spans="1:7" ht="19.5">
      <c r="A5" s="58">
        <v>3</v>
      </c>
      <c r="B5" s="59" t="s">
        <v>94</v>
      </c>
      <c r="C5" s="60">
        <v>14</v>
      </c>
      <c r="D5" s="61"/>
      <c r="E5" s="62">
        <v>15</v>
      </c>
      <c r="F5" s="59" t="s">
        <v>24</v>
      </c>
      <c r="G5" s="60">
        <v>14</v>
      </c>
    </row>
    <row r="6" spans="1:7" ht="19.5">
      <c r="A6" s="58">
        <v>4</v>
      </c>
      <c r="B6" s="59" t="s">
        <v>98</v>
      </c>
      <c r="C6" s="60">
        <v>14</v>
      </c>
      <c r="D6" s="61"/>
      <c r="E6" s="62">
        <v>16</v>
      </c>
      <c r="F6" s="59" t="s">
        <v>39</v>
      </c>
      <c r="G6" s="60">
        <v>14</v>
      </c>
    </row>
    <row r="7" spans="1:7" ht="19.5">
      <c r="A7" s="58">
        <v>5</v>
      </c>
      <c r="B7" s="59" t="s">
        <v>107</v>
      </c>
      <c r="C7" s="60">
        <v>14</v>
      </c>
      <c r="D7" s="61"/>
      <c r="E7" s="62">
        <v>17</v>
      </c>
      <c r="F7" s="59" t="s">
        <v>21</v>
      </c>
      <c r="G7" s="60">
        <v>14</v>
      </c>
    </row>
    <row r="8" spans="1:7" ht="19.5">
      <c r="A8" s="58">
        <v>6</v>
      </c>
      <c r="B8" s="59" t="s">
        <v>116</v>
      </c>
      <c r="C8" s="60">
        <v>14</v>
      </c>
      <c r="D8" s="61"/>
      <c r="E8" s="62">
        <v>18</v>
      </c>
      <c r="F8" s="59" t="s">
        <v>155</v>
      </c>
      <c r="G8" s="60">
        <v>14</v>
      </c>
    </row>
    <row r="9" spans="1:7" ht="19.5">
      <c r="A9" s="58">
        <v>7</v>
      </c>
      <c r="B9" s="66" t="s">
        <v>109</v>
      </c>
      <c r="C9" s="60">
        <v>14</v>
      </c>
      <c r="D9" s="61"/>
      <c r="E9" s="62">
        <v>19</v>
      </c>
      <c r="F9" s="59" t="s">
        <v>51</v>
      </c>
      <c r="G9" s="60">
        <v>14</v>
      </c>
    </row>
    <row r="10" spans="1:7" ht="19.5">
      <c r="A10" s="58">
        <v>8</v>
      </c>
      <c r="B10" s="59" t="s">
        <v>130</v>
      </c>
      <c r="C10" s="60">
        <v>14</v>
      </c>
      <c r="D10" s="61"/>
      <c r="E10" s="62">
        <v>20</v>
      </c>
      <c r="F10" s="59" t="s">
        <v>42</v>
      </c>
      <c r="G10" s="60">
        <v>14</v>
      </c>
    </row>
    <row r="11" spans="1:7" ht="19.5">
      <c r="A11" s="58">
        <v>9</v>
      </c>
      <c r="B11" s="66" t="s">
        <v>101</v>
      </c>
      <c r="C11" s="60">
        <v>14</v>
      </c>
      <c r="D11" s="61"/>
      <c r="E11" s="62">
        <v>21</v>
      </c>
      <c r="F11" s="59" t="s">
        <v>49</v>
      </c>
      <c r="G11" s="60">
        <v>14</v>
      </c>
    </row>
    <row r="12" spans="1:7" ht="19.5">
      <c r="A12" s="58">
        <v>10</v>
      </c>
      <c r="B12" s="66" t="s">
        <v>118</v>
      </c>
      <c r="C12" s="60">
        <v>14</v>
      </c>
      <c r="D12" s="61"/>
      <c r="E12" s="62">
        <v>22</v>
      </c>
      <c r="F12" s="59" t="s">
        <v>58</v>
      </c>
      <c r="G12" s="60">
        <v>14</v>
      </c>
    </row>
    <row r="13" spans="1:7" ht="19.5">
      <c r="A13" s="67"/>
      <c r="B13" s="66"/>
      <c r="C13" s="66"/>
      <c r="D13" s="68"/>
      <c r="E13" s="62">
        <v>23</v>
      </c>
      <c r="F13" s="59" t="s">
        <v>56</v>
      </c>
      <c r="G13" s="60">
        <v>14</v>
      </c>
    </row>
    <row r="14" spans="1:7" ht="19.5">
      <c r="A14" s="67"/>
      <c r="B14" s="66"/>
      <c r="C14" s="66"/>
      <c r="D14" s="68"/>
      <c r="E14" s="62">
        <v>24</v>
      </c>
      <c r="F14" s="59" t="s">
        <v>50</v>
      </c>
      <c r="G14" s="60">
        <v>14</v>
      </c>
    </row>
    <row r="15" spans="1:7" ht="19.5">
      <c r="A15" s="67"/>
      <c r="B15" s="66"/>
      <c r="C15" s="66"/>
      <c r="D15" s="68"/>
      <c r="E15" s="62">
        <v>25</v>
      </c>
      <c r="F15" s="59" t="s">
        <v>57</v>
      </c>
      <c r="G15" s="60">
        <v>14</v>
      </c>
    </row>
    <row r="16" spans="1:7" ht="19.5">
      <c r="A16" s="67"/>
      <c r="B16" s="66"/>
      <c r="C16" s="66"/>
      <c r="D16" s="68"/>
      <c r="E16" s="62">
        <v>26</v>
      </c>
      <c r="F16" s="66" t="s">
        <v>41</v>
      </c>
      <c r="G16" s="60">
        <v>14</v>
      </c>
    </row>
    <row r="17" spans="1:7" ht="18.75">
      <c r="A17" s="69"/>
      <c r="B17" s="68"/>
      <c r="C17" s="68"/>
      <c r="D17" s="68"/>
      <c r="E17" s="70"/>
      <c r="F17" s="68"/>
      <c r="G17" s="61"/>
    </row>
    <row r="18" spans="1:7" ht="15.75">
      <c r="A18" s="71"/>
      <c r="B18" s="71"/>
      <c r="C18" s="71"/>
      <c r="D18" s="71"/>
      <c r="E18" s="71"/>
      <c r="F18" s="71"/>
      <c r="G18" s="71"/>
    </row>
    <row r="19" spans="1:7" ht="33">
      <c r="A19" s="55" t="s">
        <v>9</v>
      </c>
      <c r="B19" s="56" t="s">
        <v>153</v>
      </c>
      <c r="C19" s="56" t="s">
        <v>154</v>
      </c>
      <c r="D19" s="57"/>
      <c r="E19" s="55" t="s">
        <v>9</v>
      </c>
      <c r="F19" s="56" t="s">
        <v>153</v>
      </c>
      <c r="G19" s="56" t="s">
        <v>154</v>
      </c>
    </row>
    <row r="20" spans="1:7" ht="19.5">
      <c r="A20" s="58">
        <v>11</v>
      </c>
      <c r="B20" s="66" t="s">
        <v>100</v>
      </c>
      <c r="C20" s="66" t="s">
        <v>19</v>
      </c>
      <c r="D20" s="72"/>
      <c r="E20" s="62">
        <v>1</v>
      </c>
      <c r="F20" s="66" t="s">
        <v>18</v>
      </c>
      <c r="G20" s="66" t="s">
        <v>19</v>
      </c>
    </row>
    <row r="21" spans="1:7" ht="19.5">
      <c r="A21" s="58">
        <v>12</v>
      </c>
      <c r="B21" s="59" t="s">
        <v>106</v>
      </c>
      <c r="C21" s="66" t="s">
        <v>19</v>
      </c>
      <c r="D21" s="72"/>
      <c r="E21" s="62">
        <v>2</v>
      </c>
      <c r="F21" s="66" t="s">
        <v>156</v>
      </c>
      <c r="G21" s="66" t="s">
        <v>19</v>
      </c>
    </row>
    <row r="22" spans="1:7" ht="19.5">
      <c r="A22" s="58">
        <v>13</v>
      </c>
      <c r="B22" s="66" t="s">
        <v>157</v>
      </c>
      <c r="C22" s="66" t="s">
        <v>19</v>
      </c>
      <c r="D22" s="72"/>
      <c r="E22" s="62">
        <v>3</v>
      </c>
      <c r="F22" s="66" t="s">
        <v>23</v>
      </c>
      <c r="G22" s="66" t="s">
        <v>19</v>
      </c>
    </row>
    <row r="23" spans="1:7" ht="19.5">
      <c r="A23" s="58">
        <v>14</v>
      </c>
      <c r="B23" s="59" t="s">
        <v>120</v>
      </c>
      <c r="C23" s="66" t="s">
        <v>19</v>
      </c>
      <c r="D23" s="72"/>
      <c r="E23" s="62">
        <v>4</v>
      </c>
      <c r="F23" s="66" t="s">
        <v>22</v>
      </c>
      <c r="G23" s="66" t="s">
        <v>19</v>
      </c>
    </row>
    <row r="24" spans="1:7" ht="19.5">
      <c r="A24" s="58">
        <v>15</v>
      </c>
      <c r="B24" s="59" t="s">
        <v>102</v>
      </c>
      <c r="C24" s="66" t="s">
        <v>19</v>
      </c>
      <c r="D24" s="72"/>
      <c r="E24" s="62">
        <v>5</v>
      </c>
      <c r="F24" s="66" t="s">
        <v>158</v>
      </c>
      <c r="G24" s="66" t="s">
        <v>19</v>
      </c>
    </row>
    <row r="25" spans="1:7" ht="19.5">
      <c r="A25" s="58">
        <v>16</v>
      </c>
      <c r="B25" s="59" t="s">
        <v>108</v>
      </c>
      <c r="C25" s="66" t="s">
        <v>19</v>
      </c>
      <c r="D25" s="72"/>
      <c r="E25" s="62">
        <v>6</v>
      </c>
      <c r="F25" s="66" t="s">
        <v>20</v>
      </c>
      <c r="G25" s="66" t="s">
        <v>19</v>
      </c>
    </row>
    <row r="26" spans="1:7" ht="19.5">
      <c r="A26" s="58">
        <v>17</v>
      </c>
      <c r="B26" s="59" t="s">
        <v>132</v>
      </c>
      <c r="C26" s="66" t="s">
        <v>19</v>
      </c>
      <c r="D26" s="72"/>
      <c r="E26" s="62">
        <v>7</v>
      </c>
      <c r="F26" s="66" t="s">
        <v>54</v>
      </c>
      <c r="G26" s="66" t="s">
        <v>19</v>
      </c>
    </row>
    <row r="27" spans="1:7" ht="19.5">
      <c r="A27" s="58">
        <v>18</v>
      </c>
      <c r="B27" s="59" t="s">
        <v>134</v>
      </c>
      <c r="C27" s="66" t="s">
        <v>19</v>
      </c>
      <c r="D27" s="72"/>
      <c r="E27" s="62">
        <v>8</v>
      </c>
      <c r="F27" s="66" t="s">
        <v>65</v>
      </c>
      <c r="G27" s="66" t="s">
        <v>19</v>
      </c>
    </row>
    <row r="28" spans="1:7" ht="19.5">
      <c r="A28" s="58">
        <v>19</v>
      </c>
      <c r="B28" s="59" t="s">
        <v>159</v>
      </c>
      <c r="C28" s="66" t="s">
        <v>19</v>
      </c>
      <c r="D28" s="72"/>
      <c r="E28" s="62">
        <v>9</v>
      </c>
      <c r="F28" s="66" t="s">
        <v>60</v>
      </c>
      <c r="G28" s="66" t="s">
        <v>19</v>
      </c>
    </row>
    <row r="29" spans="1:7" ht="19.5">
      <c r="A29" s="58">
        <v>20</v>
      </c>
      <c r="B29" s="59" t="s">
        <v>125</v>
      </c>
      <c r="C29" s="66" t="s">
        <v>19</v>
      </c>
      <c r="D29" s="72"/>
      <c r="E29" s="62">
        <v>10</v>
      </c>
      <c r="F29" s="66" t="s">
        <v>43</v>
      </c>
      <c r="G29" s="66" t="s">
        <v>19</v>
      </c>
    </row>
    <row r="30" spans="1:7" ht="19.5">
      <c r="A30" s="58">
        <v>21</v>
      </c>
      <c r="B30" s="59" t="s">
        <v>117</v>
      </c>
      <c r="C30" s="66" t="s">
        <v>19</v>
      </c>
      <c r="D30" s="72"/>
      <c r="E30" s="62">
        <v>11</v>
      </c>
      <c r="F30" s="66" t="s">
        <v>160</v>
      </c>
      <c r="G30" s="66" t="s">
        <v>19</v>
      </c>
    </row>
    <row r="31" spans="1:7" ht="19.5">
      <c r="A31" s="58">
        <v>22</v>
      </c>
      <c r="B31" s="59" t="s">
        <v>128</v>
      </c>
      <c r="C31" s="66" t="s">
        <v>19</v>
      </c>
      <c r="D31" s="72"/>
      <c r="E31" s="62">
        <v>12</v>
      </c>
      <c r="F31" s="66" t="s">
        <v>64</v>
      </c>
      <c r="G31" s="66" t="s">
        <v>19</v>
      </c>
    </row>
    <row r="34" spans="1:7" ht="33">
      <c r="A34" s="55" t="s">
        <v>9</v>
      </c>
      <c r="B34" s="56" t="s">
        <v>153</v>
      </c>
      <c r="C34" s="56" t="s">
        <v>154</v>
      </c>
      <c r="D34" s="57"/>
      <c r="E34" s="55" t="s">
        <v>9</v>
      </c>
      <c r="F34" s="56" t="s">
        <v>153</v>
      </c>
      <c r="G34" s="56" t="s">
        <v>154</v>
      </c>
    </row>
    <row r="35" spans="1:7" ht="19.5">
      <c r="A35" s="58">
        <v>23</v>
      </c>
      <c r="B35" s="59" t="s">
        <v>97</v>
      </c>
      <c r="C35" s="60">
        <v>5</v>
      </c>
      <c r="D35" s="71"/>
      <c r="E35" s="62">
        <v>27</v>
      </c>
      <c r="F35" s="59" t="s">
        <v>48</v>
      </c>
      <c r="G35" s="60">
        <v>5</v>
      </c>
    </row>
    <row r="36" spans="1:7" ht="19.5">
      <c r="A36" s="58">
        <v>24</v>
      </c>
      <c r="B36" s="59" t="s">
        <v>123</v>
      </c>
      <c r="C36" s="60">
        <v>5</v>
      </c>
      <c r="D36" s="71"/>
      <c r="E36" s="62">
        <v>28</v>
      </c>
      <c r="F36" s="59" t="s">
        <v>31</v>
      </c>
      <c r="G36" s="60">
        <v>5</v>
      </c>
    </row>
    <row r="37" spans="1:7" ht="19.5">
      <c r="A37" s="58">
        <v>25</v>
      </c>
      <c r="B37" s="59" t="s">
        <v>161</v>
      </c>
      <c r="C37" s="60">
        <v>5</v>
      </c>
      <c r="D37" s="71"/>
      <c r="E37" s="62">
        <v>29</v>
      </c>
      <c r="F37" s="59" t="s">
        <v>32</v>
      </c>
      <c r="G37" s="60">
        <v>5</v>
      </c>
    </row>
    <row r="38" spans="1:7" ht="19.5">
      <c r="A38" s="58">
        <v>26</v>
      </c>
      <c r="B38" s="59" t="s">
        <v>127</v>
      </c>
      <c r="C38" s="60">
        <v>5</v>
      </c>
      <c r="D38" s="71"/>
      <c r="E38" s="62">
        <v>30</v>
      </c>
      <c r="F38" s="73" t="s">
        <v>37</v>
      </c>
      <c r="G38" s="60">
        <v>5</v>
      </c>
    </row>
    <row r="39" spans="1:7" ht="19.5">
      <c r="A39" s="58">
        <v>27</v>
      </c>
      <c r="B39" s="59" t="s">
        <v>103</v>
      </c>
      <c r="C39" s="60">
        <v>5</v>
      </c>
      <c r="D39" s="71"/>
      <c r="E39" s="62">
        <v>31</v>
      </c>
      <c r="F39" s="65" t="s">
        <v>34</v>
      </c>
      <c r="G39" s="60">
        <v>5</v>
      </c>
    </row>
    <row r="40" spans="1:7" ht="19.5">
      <c r="A40" s="58">
        <v>28</v>
      </c>
      <c r="B40" s="59" t="s">
        <v>135</v>
      </c>
      <c r="C40" s="60">
        <v>5</v>
      </c>
      <c r="D40" s="71"/>
      <c r="E40" s="62">
        <v>32</v>
      </c>
      <c r="F40" s="65" t="s">
        <v>46</v>
      </c>
      <c r="G40" s="60">
        <v>5</v>
      </c>
    </row>
    <row r="41" spans="1:7" ht="19.5">
      <c r="A41" s="58">
        <v>29</v>
      </c>
      <c r="B41" s="59" t="s">
        <v>99</v>
      </c>
      <c r="C41" s="60">
        <v>5</v>
      </c>
      <c r="D41" s="71"/>
      <c r="E41" s="62">
        <v>33</v>
      </c>
      <c r="F41" s="65" t="s">
        <v>66</v>
      </c>
      <c r="G41" s="60">
        <v>5</v>
      </c>
    </row>
    <row r="42" spans="1:7" ht="19.5">
      <c r="A42" s="58">
        <v>30</v>
      </c>
      <c r="B42" s="66" t="s">
        <v>122</v>
      </c>
      <c r="C42" s="60">
        <v>5</v>
      </c>
      <c r="D42" s="71"/>
      <c r="E42" s="62">
        <v>34</v>
      </c>
      <c r="F42" s="65" t="s">
        <v>67</v>
      </c>
      <c r="G42" s="60">
        <v>5</v>
      </c>
    </row>
    <row r="43" spans="1:7" ht="19.5">
      <c r="A43" s="58">
        <v>31</v>
      </c>
      <c r="B43" s="66" t="s">
        <v>112</v>
      </c>
      <c r="C43" s="60">
        <v>5</v>
      </c>
      <c r="D43" s="71"/>
      <c r="E43" s="62">
        <v>35</v>
      </c>
      <c r="F43" s="59" t="s">
        <v>33</v>
      </c>
      <c r="G43" s="60">
        <v>5</v>
      </c>
    </row>
    <row r="44" spans="1:7" ht="19.5">
      <c r="A44" s="71"/>
      <c r="B44" s="71"/>
      <c r="C44" s="71"/>
      <c r="D44" s="71"/>
      <c r="E44" s="62">
        <v>36</v>
      </c>
      <c r="F44" s="59" t="s">
        <v>52</v>
      </c>
      <c r="G44" s="60">
        <v>5</v>
      </c>
    </row>
    <row r="45" spans="1:7" ht="19.5">
      <c r="A45" s="71"/>
      <c r="B45" s="71"/>
      <c r="C45" s="71"/>
      <c r="D45" s="71"/>
      <c r="E45" s="62">
        <v>37</v>
      </c>
      <c r="F45" s="59" t="s">
        <v>38</v>
      </c>
      <c r="G45" s="60">
        <v>5</v>
      </c>
    </row>
    <row r="46" spans="1:7" ht="19.5">
      <c r="A46" s="71"/>
      <c r="B46" s="71"/>
      <c r="C46" s="71"/>
      <c r="D46" s="71"/>
      <c r="E46" s="62">
        <v>38</v>
      </c>
      <c r="F46" s="59" t="s">
        <v>44</v>
      </c>
      <c r="G46" s="60">
        <v>5</v>
      </c>
    </row>
    <row r="51" spans="1:7" ht="33">
      <c r="A51" s="55" t="s">
        <v>9</v>
      </c>
      <c r="B51" s="56" t="s">
        <v>153</v>
      </c>
      <c r="C51" s="56" t="s">
        <v>154</v>
      </c>
      <c r="D51" s="57"/>
      <c r="E51" s="55" t="s">
        <v>9</v>
      </c>
      <c r="F51" s="56" t="s">
        <v>153</v>
      </c>
      <c r="G51" s="56" t="s">
        <v>154</v>
      </c>
    </row>
    <row r="52" spans="1:7" ht="19.5">
      <c r="A52" s="60">
        <v>32</v>
      </c>
      <c r="B52" s="59" t="s">
        <v>119</v>
      </c>
      <c r="C52" s="60">
        <v>7</v>
      </c>
      <c r="D52" s="71"/>
      <c r="E52" s="64">
        <v>39</v>
      </c>
      <c r="F52" s="59" t="s">
        <v>61</v>
      </c>
      <c r="G52" s="60">
        <v>7</v>
      </c>
    </row>
    <row r="53" spans="1:7" ht="19.5">
      <c r="A53" s="60">
        <v>33</v>
      </c>
      <c r="B53" s="59" t="s">
        <v>124</v>
      </c>
      <c r="C53" s="60">
        <v>7</v>
      </c>
      <c r="D53" s="71"/>
      <c r="E53" s="64">
        <v>40</v>
      </c>
      <c r="F53" s="59" t="s">
        <v>59</v>
      </c>
      <c r="G53" s="60">
        <v>7</v>
      </c>
    </row>
    <row r="54" spans="1:7" ht="19.5">
      <c r="A54" s="60">
        <v>34</v>
      </c>
      <c r="B54" s="59" t="s">
        <v>105</v>
      </c>
      <c r="C54" s="60">
        <v>7</v>
      </c>
      <c r="D54" s="71"/>
      <c r="E54" s="64">
        <v>41</v>
      </c>
      <c r="F54" s="59" t="s">
        <v>35</v>
      </c>
      <c r="G54" s="60">
        <v>7</v>
      </c>
    </row>
    <row r="55" spans="1:7" ht="19.5">
      <c r="A55" s="60">
        <v>35</v>
      </c>
      <c r="B55" s="59" t="s">
        <v>114</v>
      </c>
      <c r="C55" s="60">
        <v>7</v>
      </c>
      <c r="D55" s="71"/>
      <c r="E55" s="64">
        <v>42</v>
      </c>
      <c r="F55" s="59" t="s">
        <v>28</v>
      </c>
      <c r="G55" s="60">
        <v>7</v>
      </c>
    </row>
    <row r="56" spans="1:7" ht="19.5">
      <c r="A56" s="60">
        <v>36</v>
      </c>
      <c r="B56" s="59" t="s">
        <v>113</v>
      </c>
      <c r="C56" s="60">
        <v>7</v>
      </c>
      <c r="D56" s="71"/>
      <c r="E56" s="64">
        <v>43</v>
      </c>
      <c r="F56" s="59" t="s">
        <v>62</v>
      </c>
      <c r="G56" s="60">
        <v>7</v>
      </c>
    </row>
    <row r="57" spans="1:7" ht="19.5">
      <c r="A57" s="60">
        <v>37</v>
      </c>
      <c r="B57" s="59" t="s">
        <v>131</v>
      </c>
      <c r="C57" s="60">
        <v>7</v>
      </c>
      <c r="D57" s="71"/>
      <c r="E57" s="64">
        <v>44</v>
      </c>
      <c r="F57" s="59" t="s">
        <v>162</v>
      </c>
      <c r="G57" s="60">
        <v>7</v>
      </c>
    </row>
    <row r="58" spans="1:7" ht="19.5">
      <c r="A58" s="60">
        <v>38</v>
      </c>
      <c r="B58" s="59" t="s">
        <v>111</v>
      </c>
      <c r="C58" s="60">
        <v>7</v>
      </c>
      <c r="D58" s="71"/>
      <c r="E58" s="64">
        <v>45</v>
      </c>
      <c r="F58" s="59" t="s">
        <v>68</v>
      </c>
      <c r="G58" s="60">
        <v>7</v>
      </c>
    </row>
    <row r="59" spans="1:7" ht="19.5">
      <c r="A59" s="60">
        <v>39</v>
      </c>
      <c r="B59" s="59" t="s">
        <v>104</v>
      </c>
      <c r="C59" s="60">
        <v>7</v>
      </c>
      <c r="D59" s="71"/>
      <c r="E59" s="64">
        <v>46</v>
      </c>
      <c r="F59" s="59" t="s">
        <v>76</v>
      </c>
      <c r="G59" s="60">
        <v>7</v>
      </c>
    </row>
    <row r="60" spans="1:7" ht="19.5">
      <c r="A60" s="60">
        <v>40</v>
      </c>
      <c r="B60" s="59" t="s">
        <v>129</v>
      </c>
      <c r="C60" s="60">
        <v>7</v>
      </c>
      <c r="D60" s="71"/>
      <c r="E60" s="64">
        <v>47</v>
      </c>
      <c r="F60" s="59" t="s">
        <v>53</v>
      </c>
      <c r="G60" s="60">
        <v>7</v>
      </c>
    </row>
    <row r="61" spans="1:7" ht="19.5">
      <c r="A61" s="60">
        <v>41</v>
      </c>
      <c r="B61" s="59" t="s">
        <v>136</v>
      </c>
      <c r="C61" s="60">
        <v>7</v>
      </c>
      <c r="D61" s="71"/>
      <c r="E61" s="64">
        <v>48</v>
      </c>
      <c r="F61" s="59" t="s">
        <v>69</v>
      </c>
      <c r="G61" s="60">
        <v>7</v>
      </c>
    </row>
    <row r="62" spans="1:7" ht="19.5">
      <c r="A62" s="60">
        <v>42</v>
      </c>
      <c r="B62" s="66" t="s">
        <v>121</v>
      </c>
      <c r="C62" s="60">
        <v>7</v>
      </c>
      <c r="D62" s="71"/>
      <c r="E62" s="64">
        <v>49</v>
      </c>
      <c r="F62" s="59" t="s">
        <v>163</v>
      </c>
      <c r="G62" s="60">
        <v>7</v>
      </c>
    </row>
    <row r="65" spans="1:7" ht="33">
      <c r="A65" s="55" t="s">
        <v>9</v>
      </c>
      <c r="B65" s="56" t="s">
        <v>153</v>
      </c>
      <c r="C65" s="56" t="s">
        <v>154</v>
      </c>
      <c r="D65" s="57"/>
      <c r="E65" s="55" t="s">
        <v>9</v>
      </c>
      <c r="F65" s="56" t="s">
        <v>153</v>
      </c>
      <c r="G65" s="56" t="s">
        <v>154</v>
      </c>
    </row>
    <row r="66" spans="1:7" ht="19.5">
      <c r="A66" s="58">
        <v>43</v>
      </c>
      <c r="B66" s="66" t="s">
        <v>95</v>
      </c>
      <c r="C66" s="60" t="s">
        <v>27</v>
      </c>
      <c r="D66" s="71"/>
      <c r="E66" s="62">
        <v>50</v>
      </c>
      <c r="F66" s="59" t="s">
        <v>164</v>
      </c>
      <c r="G66" s="60" t="s">
        <v>27</v>
      </c>
    </row>
    <row r="67" spans="1:7" ht="19.5">
      <c r="A67" s="58">
        <v>44</v>
      </c>
      <c r="B67" s="66" t="s">
        <v>165</v>
      </c>
      <c r="C67" s="60" t="s">
        <v>27</v>
      </c>
      <c r="D67" s="71"/>
      <c r="E67" s="62">
        <v>51</v>
      </c>
      <c r="F67" s="59" t="s">
        <v>74</v>
      </c>
      <c r="G67" s="60" t="s">
        <v>27</v>
      </c>
    </row>
    <row r="68" spans="1:7" ht="19.5">
      <c r="A68" s="58">
        <v>45</v>
      </c>
      <c r="B68" s="66" t="s">
        <v>126</v>
      </c>
      <c r="C68" s="60" t="s">
        <v>27</v>
      </c>
      <c r="D68" s="71"/>
      <c r="E68" s="62">
        <v>52</v>
      </c>
      <c r="F68" s="59" t="s">
        <v>75</v>
      </c>
      <c r="G68" s="60" t="s">
        <v>27</v>
      </c>
    </row>
    <row r="69" spans="1:7" ht="19.5">
      <c r="A69" s="58">
        <v>46</v>
      </c>
      <c r="B69" s="66" t="s">
        <v>166</v>
      </c>
      <c r="C69" s="60" t="s">
        <v>27</v>
      </c>
      <c r="D69" s="71"/>
      <c r="E69" s="62">
        <v>53</v>
      </c>
      <c r="F69" s="59" t="s">
        <v>73</v>
      </c>
      <c r="G69" s="60" t="s">
        <v>27</v>
      </c>
    </row>
    <row r="70" spans="1:7" ht="19.5">
      <c r="A70" s="58">
        <v>47</v>
      </c>
      <c r="B70" s="66" t="s">
        <v>133</v>
      </c>
      <c r="C70" s="60" t="s">
        <v>27</v>
      </c>
      <c r="D70" s="71"/>
      <c r="E70" s="62">
        <v>54</v>
      </c>
      <c r="F70" s="59" t="s">
        <v>40</v>
      </c>
      <c r="G70" s="60" t="s">
        <v>27</v>
      </c>
    </row>
    <row r="71" spans="1:7" ht="19.5">
      <c r="A71" s="58">
        <v>48</v>
      </c>
      <c r="B71" s="66" t="s">
        <v>138</v>
      </c>
      <c r="C71" s="60" t="s">
        <v>27</v>
      </c>
      <c r="D71" s="71"/>
      <c r="E71" s="62">
        <v>55</v>
      </c>
      <c r="F71" s="59" t="s">
        <v>30</v>
      </c>
      <c r="G71" s="60" t="s">
        <v>27</v>
      </c>
    </row>
    <row r="72" spans="1:7" ht="19.5">
      <c r="A72" s="58">
        <v>49</v>
      </c>
      <c r="B72" s="66" t="s">
        <v>139</v>
      </c>
      <c r="C72" s="60" t="s">
        <v>27</v>
      </c>
      <c r="D72" s="71"/>
      <c r="E72" s="62">
        <v>56</v>
      </c>
      <c r="F72" s="59" t="s">
        <v>70</v>
      </c>
      <c r="G72" s="60" t="s">
        <v>27</v>
      </c>
    </row>
    <row r="73" spans="1:7" ht="19.5">
      <c r="A73" s="58">
        <v>50</v>
      </c>
      <c r="B73" s="66" t="s">
        <v>115</v>
      </c>
      <c r="C73" s="60" t="s">
        <v>27</v>
      </c>
      <c r="D73" s="71"/>
      <c r="E73" s="62">
        <v>57</v>
      </c>
      <c r="F73" s="59" t="s">
        <v>71</v>
      </c>
      <c r="G73" s="60" t="s">
        <v>27</v>
      </c>
    </row>
    <row r="74" spans="1:7" ht="19.5">
      <c r="A74" s="58">
        <v>51</v>
      </c>
      <c r="B74" s="66" t="s">
        <v>137</v>
      </c>
      <c r="C74" s="60" t="s">
        <v>27</v>
      </c>
      <c r="D74" s="71"/>
      <c r="E74" s="62">
        <v>58</v>
      </c>
      <c r="F74" s="59" t="s">
        <v>45</v>
      </c>
      <c r="G74" s="60" t="s">
        <v>27</v>
      </c>
    </row>
    <row r="75" spans="1:7" ht="19.5">
      <c r="A75" s="58">
        <v>52</v>
      </c>
      <c r="B75" s="66" t="s">
        <v>167</v>
      </c>
      <c r="C75" s="60" t="s">
        <v>27</v>
      </c>
      <c r="D75" s="71"/>
      <c r="E75" s="62">
        <v>59</v>
      </c>
      <c r="F75" s="59" t="s">
        <v>72</v>
      </c>
      <c r="G75" s="60" t="s">
        <v>27</v>
      </c>
    </row>
    <row r="76" spans="1:7" ht="19.5">
      <c r="A76" s="58">
        <v>53</v>
      </c>
      <c r="B76" s="66" t="s">
        <v>168</v>
      </c>
      <c r="C76" s="60" t="s">
        <v>27</v>
      </c>
      <c r="D76" s="71"/>
      <c r="E76" s="62">
        <v>60</v>
      </c>
      <c r="F76" s="59" t="s">
        <v>26</v>
      </c>
      <c r="G76" s="60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2017-03-14T13:25:38Z</cp:lastPrinted>
  <dcterms:created xsi:type="dcterms:W3CDTF">2009-04-16T08:32:48Z</dcterms:created>
  <dcterms:modified xsi:type="dcterms:W3CDTF">2017-03-15T12:12:05Z</dcterms:modified>
  <cp:category/>
  <cp:version/>
  <cp:contentType/>
  <cp:contentStatus/>
  <cp:revision>146</cp:revision>
</cp:coreProperties>
</file>